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AMARDATA\TIGZIG\XLWINGS\excel\WINGMAN\"/>
    </mc:Choice>
  </mc:AlternateContent>
  <xr:revisionPtr revIDLastSave="0" documentId="13_ncr:1_{C9B1CCE3-2BCD-4D63-8B5E-FDCFE3CD279C}" xr6:coauthVersionLast="47" xr6:coauthVersionMax="47" xr10:uidLastSave="{00000000-0000-0000-0000-000000000000}"/>
  <bookViews>
    <workbookView xWindow="-108" yWindow="-108" windowWidth="23256" windowHeight="13896" xr2:uid="{E5634BDE-B004-49FF-820C-DE456F0DC188}"/>
  </bookViews>
  <sheets>
    <sheet name="CUST" sheetId="2" r:id="rId1"/>
    <sheet name="GEMINI" sheetId="3" r:id="rId2"/>
    <sheet name="EX1_PYHON" sheetId="1" r:id="rId3"/>
    <sheet name="EX2_PYTHON" sheetId="4" r:id="rId4"/>
    <sheet name="EX3_DATA_CLEAN" sheetId="5" r:id="rId5"/>
    <sheet name="EX4_JUDGE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6" l="1" a="1"/>
  <c r="O19" i="6" s="1"/>
  <c r="O18" i="6" a="1"/>
  <c r="O18" i="6" s="1"/>
  <c r="O17" i="6" a="1"/>
  <c r="O17" i="6" s="1"/>
  <c r="O16" i="6" a="1"/>
  <c r="O16" i="6" s="1"/>
  <c r="O15" i="6" a="1"/>
  <c r="O15" i="6" s="1"/>
  <c r="O14" i="6" a="1"/>
  <c r="O14" i="6" s="1"/>
  <c r="O13" i="6" a="1"/>
  <c r="O13" i="6" s="1"/>
  <c r="O12" i="6" a="1"/>
  <c r="O12" i="6" s="1"/>
  <c r="O11" i="6" a="1"/>
  <c r="O11" i="6" s="1"/>
  <c r="O10" i="6" a="1"/>
  <c r="O10" i="6" s="1"/>
  <c r="O9" i="6" a="1"/>
  <c r="O9" i="6" s="1"/>
  <c r="O8" i="6" a="1"/>
  <c r="O8" i="6" s="1"/>
  <c r="O7" i="6" a="1"/>
  <c r="O7" i="6" s="1"/>
  <c r="O6" i="6" a="1"/>
  <c r="O6" i="6" s="1"/>
  <c r="C5" i="5" a="1"/>
  <c r="C5" i="5" s="1"/>
  <c r="C4" i="4" a="1"/>
  <c r="C4" i="4" s="1"/>
  <c r="A5" i="1" a="1"/>
  <c r="A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<sst xmlns="http://schemas.openxmlformats.org/spreadsheetml/2006/main" count="381" uniqueCount="110">
  <si>
    <t>gemini-3-flash-preview</t>
  </si>
  <si>
    <t>CUST_ID</t>
  </si>
  <si>
    <t>CARD_TYPE</t>
  </si>
  <si>
    <t>BLOCK_CODE</t>
  </si>
  <si>
    <t>BEHAVIOUR_SCORE</t>
  </si>
  <si>
    <t>DNC_TAG</t>
  </si>
  <si>
    <t>EVER_30P_P12M</t>
  </si>
  <si>
    <t>DPD_CURRENT</t>
  </si>
  <si>
    <t>INQUIRY_CASH_P15</t>
  </si>
  <si>
    <t>CASH_PROPENSITY_DECILE</t>
  </si>
  <si>
    <t>PROPENSITY_SCORE</t>
  </si>
  <si>
    <t>CREDIT_LIMIT</t>
  </si>
  <si>
    <t>UTIL_CURRENT</t>
  </si>
  <si>
    <t>CURR_BAL</t>
  </si>
  <si>
    <t>OTB_CURRENT</t>
  </si>
  <si>
    <t>SILVER</t>
  </si>
  <si>
    <t>GOLD</t>
  </si>
  <si>
    <t>P</t>
  </si>
  <si>
    <t>PLATINUM</t>
  </si>
  <si>
    <t>K</t>
  </si>
  <si>
    <t>Z</t>
  </si>
  <si>
    <t>F</t>
  </si>
  <si>
    <t>M</t>
  </si>
  <si>
    <t>D</t>
  </si>
  <si>
    <t>Count</t>
  </si>
  <si>
    <t>Mean</t>
  </si>
  <si>
    <t>Min</t>
  </si>
  <si>
    <t>25%</t>
  </si>
  <si>
    <t>50%</t>
  </si>
  <si>
    <t>75%</t>
  </si>
  <si>
    <t>Max</t>
  </si>
  <si>
    <t>Full Name</t>
  </si>
  <si>
    <t>Model Code</t>
  </si>
  <si>
    <t>Gemini 3 Pro Preview</t>
  </si>
  <si>
    <t>gemini-3-pro-preview</t>
  </si>
  <si>
    <t>Gemini 3 Pro Image Preview</t>
  </si>
  <si>
    <t>gemini-3-pro-image-preview</t>
  </si>
  <si>
    <t>Gemini 3 Flash Preview</t>
  </si>
  <si>
    <t>Gemini 2.5 Flash</t>
  </si>
  <si>
    <t>gemini-2.5-flash</t>
  </si>
  <si>
    <t>Gemini 2.5 Flash Preview</t>
  </si>
  <si>
    <t>gemini-2.5-flash-preview-09-2025</t>
  </si>
  <si>
    <t>Gemini 2.5 Flash Image</t>
  </si>
  <si>
    <t>gemini-2.5-flash-image</t>
  </si>
  <si>
    <t>Gemini 2.5 Flash Live</t>
  </si>
  <si>
    <t>gemini-2.5-flash-native-audio-preview-12-2025</t>
  </si>
  <si>
    <t>Gemini 2.5 Flash TTS</t>
  </si>
  <si>
    <t>gemini-2.5-flash-preview-tts</t>
  </si>
  <si>
    <t>Gemini 2.5 Flash-Lite</t>
  </si>
  <si>
    <t>gemini-2.5-flash-lite</t>
  </si>
  <si>
    <t>Gemini 2.5 Flash-Lite Preview</t>
  </si>
  <si>
    <t>gemini-2.5-flash-lite-preview-09-2025</t>
  </si>
  <si>
    <t>Gemini 2.5 Pro</t>
  </si>
  <si>
    <t>gemini-2.5-pro</t>
  </si>
  <si>
    <t>Gemini 2.5 Pro TTS</t>
  </si>
  <si>
    <t>gemini-2.5-pro-preview-tts</t>
  </si>
  <si>
    <t>Gemini 2.0 Flash</t>
  </si>
  <si>
    <t>gemini-2.0-flash</t>
  </si>
  <si>
    <t>Gemini 2.0 Flash-Lite</t>
  </si>
  <si>
    <t>gemini-2.0-flash-lite</t>
  </si>
  <si>
    <t>ok</t>
  </si>
  <si>
    <t>CUSTOMER BASE : CREDIT CARDS - SYNTHETIC DATA FOR TESTING</t>
  </si>
  <si>
    <t>X</t>
  </si>
  <si>
    <t>Send over for Python Processing</t>
  </si>
  <si>
    <t>Variable</t>
  </si>
  <si>
    <t>Std</t>
  </si>
  <si>
    <t>Dynamic arry values pasted as text below</t>
  </si>
  <si>
    <t>=WINGMAN("use your python sandbox. Run eda on all numeric variabels. Share as single table tab limited",CUST!A2:N201)</t>
  </si>
  <si>
    <t>Formula pasted as text</t>
  </si>
  <si>
    <t>Actual formula and results below</t>
  </si>
  <si>
    <t>Python Sandbox - single API call with full range and values pasted next to rows</t>
  </si>
  <si>
    <t>Name</t>
  </si>
  <si>
    <t>Phone Num</t>
  </si>
  <si>
    <t>A</t>
  </si>
  <si>
    <t>9845230763</t>
  </si>
  <si>
    <t>B</t>
  </si>
  <si>
    <t>919845230763</t>
  </si>
  <si>
    <t>C</t>
  </si>
  <si>
    <t>984523076</t>
  </si>
  <si>
    <t>+91-919845230763</t>
  </si>
  <si>
    <t>E</t>
  </si>
  <si>
    <t>91919845230763</t>
  </si>
  <si>
    <t>91 919845230763</t>
  </si>
  <si>
    <t>G</t>
  </si>
  <si>
    <t>91 919845230763,9845230764</t>
  </si>
  <si>
    <t>H</t>
  </si>
  <si>
    <t>984523076,9845230763</t>
  </si>
  <si>
    <t>I</t>
  </si>
  <si>
    <t>984523076,98452307</t>
  </si>
  <si>
    <t>J</t>
  </si>
  <si>
    <t>my phone numer is 9845230763</t>
  </si>
  <si>
    <t>amar@harolikar.com, 9845230763</t>
  </si>
  <si>
    <t>L</t>
  </si>
  <si>
    <t>amar@harolikar.com, 984523076</t>
  </si>
  <si>
    <t>nopes</t>
  </si>
  <si>
    <t>N</t>
  </si>
  <si>
    <t>sadf sdf</t>
  </si>
  <si>
    <t>O</t>
  </si>
  <si>
    <t>8644</t>
  </si>
  <si>
    <t>llka sf(**&amp;&amp;) sdf</t>
  </si>
  <si>
    <t>Q</t>
  </si>
  <si>
    <t>9845230760</t>
  </si>
  <si>
    <t>Cleaned</t>
  </si>
  <si>
    <t>Phone Number Cleaning - Single API Call by passing Range</t>
  </si>
  <si>
    <t>Judgmental call based on data points</t>
  </si>
  <si>
    <t>=WINGMAN("baesd on availbe data classifyt the custpomer as high risk or low risk and top 2 reasons to justifty your assessment. Share back 4 columns - custid, risk, reson1, reason2. don’t send back headers",$A$5:$N$5,A6:N6)</t>
  </si>
  <si>
    <t>Formula as text</t>
  </si>
  <si>
    <t>=WINGMAN("pull out first valid India phone number. Share the 10 digit number only. No contry code. If no valid one found then share back a 0. share back as one row per value",B5:B21)</t>
  </si>
  <si>
    <t>=WINGMAN("use your python sandbox. Classify into bukcets &lt;25000, 25000 to &lt;50000 and so on . One row per value. Retun back cust id and bucket",A3:B203)</t>
  </si>
  <si>
    <t>Formulas pasted as txt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</si>
</sst>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_ * #,##0.00_ ;_ * \-#,##0.00_ ;_ * &quot;-&quot;??_ ;_ @_ "/>
  </numFmts>
  <fonts count="20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43">
    <xf numFmtId="0" fontId="0" fillId="0" borderId="0"/>
    <xf numFmtId="0" fontId="6" fillId="0" borderId="0" applyNumberFormat="0" applyFill="0" applyBorder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7" borderId="8" applyNumberFormat="0" applyAlignment="0" applyProtection="0"/>
    <xf numFmtId="0" fontId="14" fillId="8" borderId="9" applyNumberFormat="0" applyAlignment="0" applyProtection="0"/>
    <xf numFmtId="0" fontId="15" fillId="8" borderId="8" applyNumberFormat="0" applyAlignment="0" applyProtection="0"/>
    <xf numFmtId="0" fontId="16" fillId="0" borderId="10" applyNumberFormat="0" applyFill="0" applyAlignment="0" applyProtection="0"/>
    <xf numFmtId="0" fontId="1" fillId="9" borderId="11" applyNumberFormat="0" applyAlignment="0" applyProtection="0"/>
    <xf numFmtId="0" fontId="17" fillId="0" borderId="0" applyNumberFormat="0" applyFill="0" applyBorder="0" applyAlignment="0" applyProtection="0"/>
    <xf numFmtId="0" fontId="5" fillId="10" borderId="12" applyNumberFormat="0" applyFont="0" applyAlignment="0" applyProtection="0"/>
    <xf numFmtId="0" fontId="18" fillId="0" borderId="0" applyNumberFormat="0" applyFill="0" applyBorder="0" applyAlignment="0" applyProtection="0"/>
    <xf numFmtId="0" fontId="2" fillId="0" borderId="13" applyNumberFormat="0" applyFill="0" applyAlignment="0" applyProtection="0"/>
    <xf numFmtId="0" fontId="19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19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19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19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19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19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167" fontId="5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/>
    <xf numFmtId="0" fontId="4" fillId="0" borderId="0" xfId="0" applyFont="1"/>
    <xf numFmtId="0" fontId="0" fillId="3" borderId="1" xfId="0" applyFill="1" applyBorder="1"/>
    <xf numFmtId="0" fontId="0" fillId="3" borderId="2" xfId="0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0" fillId="0" borderId="3" xfId="0" applyBorder="1"/>
    <xf numFmtId="0" fontId="0" fillId="0" borderId="4" xfId="0" applyBorder="1"/>
    <xf numFmtId="0" fontId="2" fillId="0" borderId="0" xfId="0" applyFont="1"/>
    <xf numFmtId="0" fontId="0" fillId="3" borderId="14" xfId="0" applyFont="1" applyFill="1" applyBorder="1"/>
    <xf numFmtId="0" fontId="0" fillId="3" borderId="2" xfId="0" applyFont="1" applyFill="1" applyBorder="1"/>
    <xf numFmtId="0" fontId="0" fillId="3" borderId="1" xfId="0" applyFont="1" applyFill="1" applyBorder="1"/>
    <xf numFmtId="0" fontId="1" fillId="2" borderId="15" xfId="0" applyFont="1" applyFill="1" applyBorder="1"/>
    <xf numFmtId="0" fontId="0" fillId="3" borderId="3" xfId="0" applyFont="1" applyFill="1" applyBorder="1"/>
    <xf numFmtId="0" fontId="0" fillId="3" borderId="15" xfId="0" applyFont="1" applyFill="1" applyBorder="1"/>
    <xf numFmtId="0" fontId="0" fillId="3" borderId="4" xfId="0" applyFont="1" applyFill="1" applyBorder="1"/>
    <xf numFmtId="0" fontId="0" fillId="0" borderId="3" xfId="0" applyFont="1" applyBorder="1"/>
    <xf numFmtId="0" fontId="0" fillId="0" borderId="15" xfId="0" applyFont="1" applyBorder="1"/>
    <xf numFmtId="0" fontId="0" fillId="0" borderId="4" xfId="0" applyFont="1" applyBorder="1"/>
    <xf numFmtId="0" fontId="0" fillId="0" borderId="0" xfId="0" quotePrefix="1"/>
    <xf numFmtId="0" fontId="0" fillId="0" borderId="0" xfId="0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" fillId="2" borderId="15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0" fillId="0" borderId="0" xfId="0"/>
    <xf numFmtId="49" fontId="0" fillId="0" borderId="0" xfId="42" applyNumberFormat="1" applyFont="1"/>
    <xf numFmtId="0" fontId="4" fillId="0" borderId="0" xfId="0" applyFont="1"/>
    <xf numFmtId="49" fontId="4" fillId="0" borderId="0" xfId="42" applyNumberFormat="1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42" xr:uid="{7B342E49-5886-4562-A47F-2707F5DBF8EE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4">
    <wetp:webextensionref xmlns:r="http://schemas.openxmlformats.org/officeDocument/2006/relationships" r:id="rId1"/>
  </wetp:taskpane>
  <wetp:taskpane dockstate="right" visibility="0" width="438" row="3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4849336B-E325-46ED-8614-889FB0AE0295}">
  <we:reference id="wa200008175" version="1.0.0.0" store="en-IN" storeType="OMEX"/>
  <we:alternateReferences>
    <we:reference id="WA200008175" version="1.0.0.0" store="" storeType="OMEX"/>
  </we:alternateReferences>
  <we:properties>
    <we:property name="xlwingsWorkbookId" value="&quot;885a3c7f-bd07-4e37-9023-e251b638c60e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_xldudf_WINGMAN</we:customFunctionIds>
        <we:customFunctionIds>_xldudf_CORREL2</we:customFunctionIds>
        <we:customFunctionIds>_xldudf_HELLO</we:customFunctionIds>
        <we:customFunctionIds>_xldudf_STANDARD_NORMAL</we:customFunctionIds>
      </we:customFunctionIdList>
    </a:ext>
    <a:ext xmlns:a="http://schemas.openxmlformats.org/drawingml/2006/main" uri="{0858819E-0033-43BF-8937-05EC82904868}">
      <we:backgroundApp state="1" runtimeId="Taskpane.Url"/>
    </a:ext>
  </we:extLst>
</we:webextension>
</file>

<file path=xl/webextensions/webextension2.xml><?xml version="1.0" encoding="utf-8"?>
<we:webextension xmlns:we="http://schemas.microsoft.com/office/webextensions/webextension/2010/11" id="{726DD943-7225-4BB6-8C7C-06B14EFD4F74}">
  <we:reference id="wa200009404" version="1.0.0.5" store="en-US" storeType="OMEX"/>
  <we:alternateReferences>
    <we:reference id="wa200009404" version="1.0.0.5" store="wa200009404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905BC-8093-4253-9C1F-8B4D480BDB3B}">
  <dimension ref="A1:O201"/>
  <sheetViews>
    <sheetView showGridLines="0" tabSelected="1" zoomScale="115" zoomScaleNormal="115" workbookViewId="0"/>
  </sheetViews>
  <sheetFormatPr defaultRowHeight="18" x14ac:dyDescent="0.35"/>
  <cols>
    <col min="1" max="1" width="12.6640625" style="2" customWidth="1"/>
    <col min="2" max="2" width="12.6640625" style="2" bestFit="1" customWidth="1"/>
    <col min="3" max="3" width="14.44140625" style="2" bestFit="1" customWidth="1"/>
    <col min="4" max="4" width="19.88671875" style="2" bestFit="1" customWidth="1"/>
    <col min="5" max="5" width="11.21875" style="2" bestFit="1" customWidth="1"/>
    <col min="6" max="6" width="16.5546875" style="2" customWidth="1"/>
    <col min="7" max="7" width="16.77734375" style="2" bestFit="1" customWidth="1"/>
    <col min="8" max="8" width="19.6640625" style="2" customWidth="1"/>
    <col min="9" max="9" width="25.88671875" style="2" customWidth="1"/>
    <col min="10" max="10" width="26.33203125" style="2" bestFit="1" customWidth="1"/>
    <col min="11" max="11" width="15.21875" style="2" customWidth="1"/>
    <col min="12" max="12" width="15.5546875" style="2" bestFit="1" customWidth="1"/>
    <col min="13" max="13" width="14.88671875" style="2" customWidth="1"/>
    <col min="14" max="14" width="15.33203125" style="2" bestFit="1" customWidth="1"/>
    <col min="15" max="15" width="29.21875" style="2" bestFit="1" customWidth="1"/>
    <col min="16" max="16" width="19.6640625" style="2" bestFit="1" customWidth="1"/>
    <col min="17" max="16384" width="8.88671875" style="2"/>
  </cols>
  <sheetData>
    <row r="1" spans="1:15" x14ac:dyDescent="0.35">
      <c r="A1" s="1" t="s">
        <v>61</v>
      </c>
    </row>
    <row r="2" spans="1:15" x14ac:dyDescent="0.35">
      <c r="A2" s="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15" t="s">
        <v>12</v>
      </c>
      <c r="M2" s="15" t="s">
        <v>13</v>
      </c>
      <c r="N2" s="6" t="s">
        <v>14</v>
      </c>
      <c r="O2"/>
    </row>
    <row r="3" spans="1:15" x14ac:dyDescent="0.35">
      <c r="A3" s="16">
        <v>4256253</v>
      </c>
      <c r="B3" s="17" t="s">
        <v>15</v>
      </c>
      <c r="C3" s="17"/>
      <c r="D3" s="17">
        <v>635</v>
      </c>
      <c r="E3" s="17"/>
      <c r="F3" s="17"/>
      <c r="G3" s="17"/>
      <c r="H3" s="17"/>
      <c r="I3" s="17">
        <v>5</v>
      </c>
      <c r="J3" s="17">
        <v>514</v>
      </c>
      <c r="K3" s="17">
        <v>30000</v>
      </c>
      <c r="L3" s="17">
        <v>0.49775381809078389</v>
      </c>
      <c r="M3" s="17">
        <v>14932.61</v>
      </c>
      <c r="N3" s="18">
        <v>15067.39</v>
      </c>
    </row>
    <row r="4" spans="1:15" x14ac:dyDescent="0.35">
      <c r="A4" s="19">
        <v>4276459</v>
      </c>
      <c r="B4" s="20" t="s">
        <v>16</v>
      </c>
      <c r="C4" s="20"/>
      <c r="D4" s="20">
        <v>692</v>
      </c>
      <c r="E4" s="20"/>
      <c r="F4" s="20"/>
      <c r="G4" s="20"/>
      <c r="H4" s="20"/>
      <c r="I4" s="20"/>
      <c r="J4" s="20"/>
      <c r="K4" s="20">
        <v>105000</v>
      </c>
      <c r="L4" s="20">
        <v>0</v>
      </c>
      <c r="M4" s="20">
        <v>0</v>
      </c>
      <c r="N4" s="21">
        <v>105000</v>
      </c>
      <c r="O4"/>
    </row>
    <row r="5" spans="1:15" x14ac:dyDescent="0.35">
      <c r="A5" s="16">
        <v>4276171</v>
      </c>
      <c r="B5" s="17" t="s">
        <v>15</v>
      </c>
      <c r="C5" s="17" t="s">
        <v>17</v>
      </c>
      <c r="D5" s="17">
        <v>632</v>
      </c>
      <c r="E5" s="17"/>
      <c r="F5" s="17"/>
      <c r="G5" s="17"/>
      <c r="H5" s="17"/>
      <c r="I5" s="17"/>
      <c r="J5" s="17"/>
      <c r="K5" s="17">
        <v>65000</v>
      </c>
      <c r="L5" s="17">
        <v>0</v>
      </c>
      <c r="M5" s="17">
        <v>0</v>
      </c>
      <c r="N5" s="18">
        <v>65000</v>
      </c>
      <c r="O5"/>
    </row>
    <row r="6" spans="1:15" x14ac:dyDescent="0.35">
      <c r="A6" s="19">
        <v>4272642</v>
      </c>
      <c r="B6" s="20" t="s">
        <v>18</v>
      </c>
      <c r="C6" s="20"/>
      <c r="D6" s="20">
        <v>748</v>
      </c>
      <c r="E6" s="20"/>
      <c r="F6" s="20"/>
      <c r="G6" s="20"/>
      <c r="H6" s="20"/>
      <c r="I6" s="20">
        <v>6</v>
      </c>
      <c r="J6" s="20">
        <v>470</v>
      </c>
      <c r="K6" s="20">
        <v>285000</v>
      </c>
      <c r="L6" s="20">
        <v>0.4149768832243621</v>
      </c>
      <c r="M6" s="20">
        <v>118268.41</v>
      </c>
      <c r="N6" s="21">
        <v>166731.59</v>
      </c>
      <c r="O6"/>
    </row>
    <row r="7" spans="1:15" x14ac:dyDescent="0.35">
      <c r="A7" s="16">
        <v>4261622</v>
      </c>
      <c r="B7" s="17" t="s">
        <v>16</v>
      </c>
      <c r="C7" s="17"/>
      <c r="D7" s="17">
        <v>696</v>
      </c>
      <c r="E7" s="17"/>
      <c r="F7" s="17"/>
      <c r="G7" s="17"/>
      <c r="H7" s="17"/>
      <c r="I7" s="17">
        <v>10</v>
      </c>
      <c r="J7" s="17">
        <v>115</v>
      </c>
      <c r="K7" s="17">
        <v>95000</v>
      </c>
      <c r="L7" s="17">
        <v>0.29922747440290764</v>
      </c>
      <c r="M7" s="17">
        <v>28426.61</v>
      </c>
      <c r="N7" s="18">
        <v>66573.39</v>
      </c>
      <c r="O7"/>
    </row>
    <row r="8" spans="1:15" x14ac:dyDescent="0.35">
      <c r="A8" s="19">
        <v>4260904</v>
      </c>
      <c r="B8" s="20" t="s">
        <v>15</v>
      </c>
      <c r="C8" s="20"/>
      <c r="D8" s="20">
        <v>616</v>
      </c>
      <c r="E8" s="20"/>
      <c r="F8" s="20"/>
      <c r="G8" s="20"/>
      <c r="H8" s="20"/>
      <c r="I8" s="20">
        <v>4</v>
      </c>
      <c r="J8" s="20">
        <v>649</v>
      </c>
      <c r="K8" s="20">
        <v>30000</v>
      </c>
      <c r="L8" s="20">
        <v>0.48827599064948696</v>
      </c>
      <c r="M8" s="20">
        <v>14648.28</v>
      </c>
      <c r="N8" s="21">
        <v>15351.72</v>
      </c>
      <c r="O8"/>
    </row>
    <row r="9" spans="1:15" x14ac:dyDescent="0.35">
      <c r="A9" s="16">
        <v>4278607</v>
      </c>
      <c r="B9" s="17" t="s">
        <v>16</v>
      </c>
      <c r="C9" s="17" t="s">
        <v>17</v>
      </c>
      <c r="D9" s="17">
        <v>701</v>
      </c>
      <c r="E9" s="17"/>
      <c r="F9" s="17"/>
      <c r="G9" s="17"/>
      <c r="H9" s="17"/>
      <c r="I9" s="17">
        <v>9</v>
      </c>
      <c r="J9" s="17">
        <v>189</v>
      </c>
      <c r="K9" s="17">
        <v>50000</v>
      </c>
      <c r="L9" s="17">
        <v>0</v>
      </c>
      <c r="M9" s="17">
        <v>0</v>
      </c>
      <c r="N9" s="18">
        <v>50000</v>
      </c>
      <c r="O9"/>
    </row>
    <row r="10" spans="1:15" x14ac:dyDescent="0.35">
      <c r="A10" s="19">
        <v>4274874</v>
      </c>
      <c r="B10" s="20" t="s">
        <v>15</v>
      </c>
      <c r="C10" s="20"/>
      <c r="D10" s="20">
        <v>604</v>
      </c>
      <c r="E10" s="20"/>
      <c r="F10" s="20"/>
      <c r="G10" s="20"/>
      <c r="H10" s="20"/>
      <c r="I10" s="20"/>
      <c r="J10" s="20"/>
      <c r="K10" s="20">
        <v>45000</v>
      </c>
      <c r="L10" s="20">
        <v>0</v>
      </c>
      <c r="M10" s="20">
        <v>0</v>
      </c>
      <c r="N10" s="21">
        <v>45000</v>
      </c>
      <c r="O10"/>
    </row>
    <row r="11" spans="1:15" x14ac:dyDescent="0.35">
      <c r="A11" s="16">
        <v>4264887</v>
      </c>
      <c r="B11" s="17" t="s">
        <v>15</v>
      </c>
      <c r="C11" s="17" t="s">
        <v>17</v>
      </c>
      <c r="D11" s="17">
        <v>607</v>
      </c>
      <c r="E11" s="17"/>
      <c r="F11" s="17"/>
      <c r="G11" s="17"/>
      <c r="H11" s="17">
        <v>5</v>
      </c>
      <c r="I11" s="17">
        <v>5</v>
      </c>
      <c r="J11" s="17">
        <v>533</v>
      </c>
      <c r="K11" s="17">
        <v>20000</v>
      </c>
      <c r="L11" s="17">
        <v>0.37122918768371371</v>
      </c>
      <c r="M11" s="17">
        <v>7424.58</v>
      </c>
      <c r="N11" s="18">
        <v>12575.42</v>
      </c>
      <c r="O11"/>
    </row>
    <row r="12" spans="1:15" x14ac:dyDescent="0.35">
      <c r="A12" s="19">
        <v>4279904</v>
      </c>
      <c r="B12" s="20" t="s">
        <v>15</v>
      </c>
      <c r="C12" s="20"/>
      <c r="D12" s="20">
        <v>630</v>
      </c>
      <c r="E12" s="20"/>
      <c r="F12" s="20">
        <v>1</v>
      </c>
      <c r="G12" s="20"/>
      <c r="H12" s="20"/>
      <c r="I12" s="20">
        <v>5</v>
      </c>
      <c r="J12" s="20">
        <v>538</v>
      </c>
      <c r="K12" s="20">
        <v>75000</v>
      </c>
      <c r="L12" s="20">
        <v>0.42565124177316721</v>
      </c>
      <c r="M12" s="20">
        <v>31923.84</v>
      </c>
      <c r="N12" s="21">
        <v>43076.160000000003</v>
      </c>
      <c r="O12"/>
    </row>
    <row r="13" spans="1:15" x14ac:dyDescent="0.35">
      <c r="A13" s="16">
        <v>4265534</v>
      </c>
      <c r="B13" s="17" t="s">
        <v>15</v>
      </c>
      <c r="C13" s="17"/>
      <c r="D13" s="17">
        <v>628</v>
      </c>
      <c r="E13" s="17"/>
      <c r="F13" s="17"/>
      <c r="G13" s="17"/>
      <c r="H13" s="17"/>
      <c r="I13" s="17">
        <v>7</v>
      </c>
      <c r="J13" s="17">
        <v>368</v>
      </c>
      <c r="K13" s="17">
        <v>70000</v>
      </c>
      <c r="L13" s="17">
        <v>0.43382411537182286</v>
      </c>
      <c r="M13" s="17">
        <v>30367.69</v>
      </c>
      <c r="N13" s="18">
        <v>39632.31</v>
      </c>
      <c r="O13"/>
    </row>
    <row r="14" spans="1:15" x14ac:dyDescent="0.35">
      <c r="A14" s="19">
        <v>4263824</v>
      </c>
      <c r="B14" s="20" t="s">
        <v>16</v>
      </c>
      <c r="C14" s="20"/>
      <c r="D14" s="20">
        <v>703</v>
      </c>
      <c r="E14" s="20"/>
      <c r="F14" s="20"/>
      <c r="G14" s="20"/>
      <c r="H14" s="20"/>
      <c r="I14" s="20">
        <v>3</v>
      </c>
      <c r="J14" s="20">
        <v>680</v>
      </c>
      <c r="K14" s="20">
        <v>60000</v>
      </c>
      <c r="L14" s="20">
        <v>0</v>
      </c>
      <c r="M14" s="20">
        <v>0</v>
      </c>
      <c r="N14" s="21">
        <v>60000</v>
      </c>
      <c r="O14"/>
    </row>
    <row r="15" spans="1:15" x14ac:dyDescent="0.35">
      <c r="A15" s="16">
        <v>4258677</v>
      </c>
      <c r="B15" s="17" t="s">
        <v>15</v>
      </c>
      <c r="C15" s="17"/>
      <c r="D15" s="17">
        <v>593</v>
      </c>
      <c r="E15" s="17"/>
      <c r="F15" s="17"/>
      <c r="G15" s="17"/>
      <c r="H15" s="17"/>
      <c r="I15" s="17">
        <v>6</v>
      </c>
      <c r="J15" s="17">
        <v>461</v>
      </c>
      <c r="K15" s="17">
        <v>65000</v>
      </c>
      <c r="L15" s="17">
        <v>0.15089909408678626</v>
      </c>
      <c r="M15" s="17">
        <v>9808.44</v>
      </c>
      <c r="N15" s="18">
        <v>55191.56</v>
      </c>
      <c r="O15"/>
    </row>
    <row r="16" spans="1:15" x14ac:dyDescent="0.35">
      <c r="A16" s="19">
        <v>4266470</v>
      </c>
      <c r="B16" s="20" t="s">
        <v>15</v>
      </c>
      <c r="C16" s="20"/>
      <c r="D16" s="20">
        <v>623</v>
      </c>
      <c r="E16" s="20"/>
      <c r="F16" s="20"/>
      <c r="G16" s="20"/>
      <c r="H16" s="20"/>
      <c r="I16" s="20"/>
      <c r="J16" s="20"/>
      <c r="K16" s="20">
        <v>25000</v>
      </c>
      <c r="L16" s="20">
        <v>0.54609166325578729</v>
      </c>
      <c r="M16" s="20">
        <v>13652.29</v>
      </c>
      <c r="N16" s="21">
        <v>11347.71</v>
      </c>
      <c r="O16"/>
    </row>
    <row r="17" spans="1:15" x14ac:dyDescent="0.35">
      <c r="A17" s="16">
        <v>4267987</v>
      </c>
      <c r="B17" s="17" t="s">
        <v>16</v>
      </c>
      <c r="C17" s="17"/>
      <c r="D17" s="17">
        <v>708</v>
      </c>
      <c r="E17" s="17"/>
      <c r="F17" s="17">
        <v>5</v>
      </c>
      <c r="G17" s="17"/>
      <c r="H17" s="17"/>
      <c r="I17" s="17">
        <v>8</v>
      </c>
      <c r="J17" s="17">
        <v>287</v>
      </c>
      <c r="K17" s="17">
        <v>25000</v>
      </c>
      <c r="L17" s="17">
        <v>0.27204686974457848</v>
      </c>
      <c r="M17" s="17">
        <v>6801.17</v>
      </c>
      <c r="N17" s="18">
        <v>18198.830000000002</v>
      </c>
      <c r="O17"/>
    </row>
    <row r="18" spans="1:15" x14ac:dyDescent="0.35">
      <c r="A18" s="19">
        <v>4256577</v>
      </c>
      <c r="B18" s="20" t="s">
        <v>16</v>
      </c>
      <c r="C18" s="20" t="s">
        <v>19</v>
      </c>
      <c r="D18" s="20">
        <v>711</v>
      </c>
      <c r="E18" s="20"/>
      <c r="F18" s="20">
        <v>2</v>
      </c>
      <c r="G18" s="20"/>
      <c r="H18" s="20"/>
      <c r="I18" s="20"/>
      <c r="J18" s="20"/>
      <c r="K18" s="20">
        <v>60000</v>
      </c>
      <c r="L18" s="20">
        <v>0.4244520004015202</v>
      </c>
      <c r="M18" s="20">
        <v>25467.119999999999</v>
      </c>
      <c r="N18" s="21">
        <v>34532.880000000005</v>
      </c>
      <c r="O18"/>
    </row>
    <row r="19" spans="1:15" x14ac:dyDescent="0.35">
      <c r="A19" s="16">
        <v>4259009</v>
      </c>
      <c r="B19" s="17" t="s">
        <v>15</v>
      </c>
      <c r="C19" s="17"/>
      <c r="D19" s="17">
        <v>613</v>
      </c>
      <c r="E19" s="17"/>
      <c r="F19" s="17"/>
      <c r="G19" s="17"/>
      <c r="H19" s="17"/>
      <c r="I19" s="17">
        <v>8</v>
      </c>
      <c r="J19" s="17">
        <v>295</v>
      </c>
      <c r="K19" s="17">
        <v>25000</v>
      </c>
      <c r="L19" s="17">
        <v>0</v>
      </c>
      <c r="M19" s="17">
        <v>0</v>
      </c>
      <c r="N19" s="18">
        <v>25000</v>
      </c>
      <c r="O19"/>
    </row>
    <row r="20" spans="1:15" x14ac:dyDescent="0.35">
      <c r="A20" s="19">
        <v>4262846</v>
      </c>
      <c r="B20" s="20" t="s">
        <v>15</v>
      </c>
      <c r="C20" s="20"/>
      <c r="D20" s="20">
        <v>606</v>
      </c>
      <c r="E20" s="20"/>
      <c r="F20" s="20"/>
      <c r="G20" s="20"/>
      <c r="H20" s="20"/>
      <c r="I20" s="20">
        <v>4</v>
      </c>
      <c r="J20" s="20">
        <v>603</v>
      </c>
      <c r="K20" s="20">
        <v>20000</v>
      </c>
      <c r="L20" s="20">
        <v>0.3731828476472196</v>
      </c>
      <c r="M20" s="20">
        <v>7463.66</v>
      </c>
      <c r="N20" s="21">
        <v>12536.34</v>
      </c>
      <c r="O20"/>
    </row>
    <row r="21" spans="1:15" x14ac:dyDescent="0.35">
      <c r="A21" s="16">
        <v>4279745</v>
      </c>
      <c r="B21" s="17" t="s">
        <v>15</v>
      </c>
      <c r="C21" s="17" t="s">
        <v>20</v>
      </c>
      <c r="D21" s="17">
        <v>642</v>
      </c>
      <c r="E21" s="17"/>
      <c r="F21" s="17"/>
      <c r="G21" s="17"/>
      <c r="H21" s="17"/>
      <c r="I21" s="17">
        <v>5</v>
      </c>
      <c r="J21" s="17">
        <v>532</v>
      </c>
      <c r="K21" s="17">
        <v>75000</v>
      </c>
      <c r="L21" s="17">
        <v>0.52595915142227911</v>
      </c>
      <c r="M21" s="17">
        <v>39446.94</v>
      </c>
      <c r="N21" s="18">
        <v>35553.06</v>
      </c>
      <c r="O21"/>
    </row>
    <row r="22" spans="1:15" x14ac:dyDescent="0.35">
      <c r="A22" s="19">
        <v>4278627</v>
      </c>
      <c r="B22" s="20" t="s">
        <v>16</v>
      </c>
      <c r="C22" s="20"/>
      <c r="D22" s="20">
        <v>686</v>
      </c>
      <c r="E22" s="20"/>
      <c r="F22" s="20"/>
      <c r="G22" s="20"/>
      <c r="H22" s="20">
        <v>3</v>
      </c>
      <c r="I22" s="20"/>
      <c r="J22" s="20"/>
      <c r="K22" s="20">
        <v>100000</v>
      </c>
      <c r="L22" s="20">
        <v>0.46282487620708856</v>
      </c>
      <c r="M22" s="20">
        <v>46282.49</v>
      </c>
      <c r="N22" s="21">
        <v>53717.51</v>
      </c>
      <c r="O22"/>
    </row>
    <row r="23" spans="1:15" x14ac:dyDescent="0.35">
      <c r="A23" s="16">
        <v>4276238</v>
      </c>
      <c r="B23" s="17" t="s">
        <v>18</v>
      </c>
      <c r="C23" s="17"/>
      <c r="D23" s="17">
        <v>792</v>
      </c>
      <c r="E23" s="17"/>
      <c r="F23" s="17"/>
      <c r="G23" s="17"/>
      <c r="H23" s="17"/>
      <c r="I23" s="17">
        <v>8</v>
      </c>
      <c r="J23" s="17">
        <v>290</v>
      </c>
      <c r="K23" s="17">
        <v>295000</v>
      </c>
      <c r="L23" s="17">
        <v>0.20693752051718745</v>
      </c>
      <c r="M23" s="17">
        <v>61046.57</v>
      </c>
      <c r="N23" s="18">
        <v>233953.43</v>
      </c>
      <c r="O23"/>
    </row>
    <row r="24" spans="1:15" x14ac:dyDescent="0.35">
      <c r="A24" s="19">
        <v>4276586</v>
      </c>
      <c r="B24" s="20" t="s">
        <v>16</v>
      </c>
      <c r="C24" s="20"/>
      <c r="D24" s="20">
        <v>715</v>
      </c>
      <c r="E24" s="20"/>
      <c r="F24" s="20"/>
      <c r="G24" s="20"/>
      <c r="H24" s="20"/>
      <c r="I24" s="20">
        <v>6</v>
      </c>
      <c r="J24" s="20">
        <v>423</v>
      </c>
      <c r="K24" s="20">
        <v>95000</v>
      </c>
      <c r="L24" s="20">
        <v>0.50724838428253849</v>
      </c>
      <c r="M24" s="20">
        <v>48188.6</v>
      </c>
      <c r="N24" s="21">
        <v>46811.4</v>
      </c>
      <c r="O24"/>
    </row>
    <row r="25" spans="1:15" x14ac:dyDescent="0.35">
      <c r="A25" s="16">
        <v>4262941</v>
      </c>
      <c r="B25" s="17" t="s">
        <v>15</v>
      </c>
      <c r="C25" s="17"/>
      <c r="D25" s="17">
        <v>611</v>
      </c>
      <c r="E25" s="17">
        <v>1</v>
      </c>
      <c r="F25" s="17"/>
      <c r="G25" s="17"/>
      <c r="H25" s="17"/>
      <c r="I25" s="17"/>
      <c r="J25" s="17"/>
      <c r="K25" s="17">
        <v>55000</v>
      </c>
      <c r="L25" s="17">
        <v>0</v>
      </c>
      <c r="M25" s="17">
        <v>0</v>
      </c>
      <c r="N25" s="18">
        <v>55000</v>
      </c>
      <c r="O25"/>
    </row>
    <row r="26" spans="1:15" x14ac:dyDescent="0.35">
      <c r="A26" s="19">
        <v>4270633</v>
      </c>
      <c r="B26" s="20" t="s">
        <v>15</v>
      </c>
      <c r="C26" s="20"/>
      <c r="D26" s="20">
        <v>620</v>
      </c>
      <c r="E26" s="20"/>
      <c r="F26" s="20"/>
      <c r="G26" s="20"/>
      <c r="H26" s="20"/>
      <c r="I26" s="20">
        <v>5</v>
      </c>
      <c r="J26" s="20">
        <v>525</v>
      </c>
      <c r="K26" s="20">
        <v>70000</v>
      </c>
      <c r="L26" s="20">
        <v>0.39011293899991317</v>
      </c>
      <c r="M26" s="20">
        <v>27307.91</v>
      </c>
      <c r="N26" s="21">
        <v>42692.09</v>
      </c>
      <c r="O26"/>
    </row>
    <row r="27" spans="1:15" x14ac:dyDescent="0.35">
      <c r="A27" s="16">
        <v>4273776</v>
      </c>
      <c r="B27" s="17" t="s">
        <v>18</v>
      </c>
      <c r="C27" s="17"/>
      <c r="D27" s="17">
        <v>731</v>
      </c>
      <c r="E27" s="17"/>
      <c r="F27" s="17"/>
      <c r="G27" s="17"/>
      <c r="H27" s="17"/>
      <c r="I27" s="17">
        <v>7</v>
      </c>
      <c r="J27" s="17">
        <v>364</v>
      </c>
      <c r="K27" s="17">
        <v>100000</v>
      </c>
      <c r="L27" s="17">
        <v>0.28980103511495225</v>
      </c>
      <c r="M27" s="17">
        <v>28980.1</v>
      </c>
      <c r="N27" s="18">
        <v>71019.899999999994</v>
      </c>
      <c r="O27"/>
    </row>
    <row r="28" spans="1:15" x14ac:dyDescent="0.35">
      <c r="A28" s="19">
        <v>4280225</v>
      </c>
      <c r="B28" s="20" t="s">
        <v>15</v>
      </c>
      <c r="C28" s="20"/>
      <c r="D28" s="20">
        <v>639</v>
      </c>
      <c r="E28" s="20"/>
      <c r="F28" s="20"/>
      <c r="G28" s="20"/>
      <c r="H28" s="20"/>
      <c r="I28" s="20">
        <v>4</v>
      </c>
      <c r="J28" s="20">
        <v>604</v>
      </c>
      <c r="K28" s="20">
        <v>30000</v>
      </c>
      <c r="L28" s="20">
        <v>0.30433224546700177</v>
      </c>
      <c r="M28" s="20">
        <v>9129.9699999999993</v>
      </c>
      <c r="N28" s="21">
        <v>20870.03</v>
      </c>
      <c r="O28"/>
    </row>
    <row r="29" spans="1:15" x14ac:dyDescent="0.35">
      <c r="A29" s="16">
        <v>4274601</v>
      </c>
      <c r="B29" s="17" t="s">
        <v>15</v>
      </c>
      <c r="C29" s="17"/>
      <c r="D29" s="17">
        <v>618</v>
      </c>
      <c r="E29" s="17"/>
      <c r="F29" s="17"/>
      <c r="G29" s="17"/>
      <c r="H29" s="17"/>
      <c r="I29" s="17">
        <v>6</v>
      </c>
      <c r="J29" s="17">
        <v>435</v>
      </c>
      <c r="K29" s="17">
        <v>25000</v>
      </c>
      <c r="L29" s="17">
        <v>0.52775782246079095</v>
      </c>
      <c r="M29" s="17">
        <v>13193.95</v>
      </c>
      <c r="N29" s="18">
        <v>11806.05</v>
      </c>
      <c r="O29"/>
    </row>
    <row r="30" spans="1:15" x14ac:dyDescent="0.35">
      <c r="A30" s="19">
        <v>4266560</v>
      </c>
      <c r="B30" s="20" t="s">
        <v>15</v>
      </c>
      <c r="C30" s="20" t="s">
        <v>20</v>
      </c>
      <c r="D30" s="20">
        <v>640</v>
      </c>
      <c r="E30" s="20"/>
      <c r="F30" s="20"/>
      <c r="G30" s="20"/>
      <c r="H30" s="20"/>
      <c r="I30" s="20">
        <v>9</v>
      </c>
      <c r="J30" s="20">
        <v>206</v>
      </c>
      <c r="K30" s="20">
        <v>30000</v>
      </c>
      <c r="L30" s="20">
        <v>0</v>
      </c>
      <c r="M30" s="20">
        <v>0</v>
      </c>
      <c r="N30" s="21">
        <v>30000</v>
      </c>
      <c r="O30"/>
    </row>
    <row r="31" spans="1:15" x14ac:dyDescent="0.35">
      <c r="A31" s="16">
        <v>4266286</v>
      </c>
      <c r="B31" s="17" t="s">
        <v>16</v>
      </c>
      <c r="C31" s="17"/>
      <c r="D31" s="17">
        <v>719</v>
      </c>
      <c r="E31" s="17"/>
      <c r="F31" s="17"/>
      <c r="G31" s="17"/>
      <c r="H31" s="17">
        <v>3</v>
      </c>
      <c r="I31" s="17"/>
      <c r="J31" s="17"/>
      <c r="K31" s="17">
        <v>95000</v>
      </c>
      <c r="L31" s="17">
        <v>0</v>
      </c>
      <c r="M31" s="17">
        <v>0</v>
      </c>
      <c r="N31" s="18">
        <v>95000</v>
      </c>
      <c r="O31"/>
    </row>
    <row r="32" spans="1:15" x14ac:dyDescent="0.35">
      <c r="A32" s="19">
        <v>4280531</v>
      </c>
      <c r="B32" s="20" t="s">
        <v>18</v>
      </c>
      <c r="C32" s="20"/>
      <c r="D32" s="20">
        <v>764</v>
      </c>
      <c r="E32" s="20"/>
      <c r="F32" s="20"/>
      <c r="G32" s="20"/>
      <c r="H32" s="20"/>
      <c r="I32" s="20">
        <v>8</v>
      </c>
      <c r="J32" s="20">
        <v>250</v>
      </c>
      <c r="K32" s="20">
        <v>195000</v>
      </c>
      <c r="L32" s="20">
        <v>0.22697393337577243</v>
      </c>
      <c r="M32" s="20">
        <v>44259.92</v>
      </c>
      <c r="N32" s="21">
        <v>150740.08000000002</v>
      </c>
      <c r="O32"/>
    </row>
    <row r="33" spans="1:15" x14ac:dyDescent="0.35">
      <c r="A33" s="16">
        <v>4277937</v>
      </c>
      <c r="B33" s="17" t="s">
        <v>16</v>
      </c>
      <c r="C33" s="17"/>
      <c r="D33" s="17">
        <v>694</v>
      </c>
      <c r="E33" s="17"/>
      <c r="F33" s="17"/>
      <c r="G33" s="17"/>
      <c r="H33" s="17">
        <v>4</v>
      </c>
      <c r="I33" s="17">
        <v>5</v>
      </c>
      <c r="J33" s="17">
        <v>501</v>
      </c>
      <c r="K33" s="17">
        <v>125000</v>
      </c>
      <c r="L33" s="17">
        <v>0.5618648612114433</v>
      </c>
      <c r="M33" s="17">
        <v>70233.11</v>
      </c>
      <c r="N33" s="18">
        <v>54766.89</v>
      </c>
      <c r="O33"/>
    </row>
    <row r="34" spans="1:15" x14ac:dyDescent="0.35">
      <c r="A34" s="19">
        <v>4272690</v>
      </c>
      <c r="B34" s="20" t="s">
        <v>15</v>
      </c>
      <c r="C34" s="20"/>
      <c r="D34" s="20">
        <v>614</v>
      </c>
      <c r="E34" s="20">
        <v>1</v>
      </c>
      <c r="F34" s="20"/>
      <c r="G34" s="20"/>
      <c r="H34" s="20"/>
      <c r="I34" s="20">
        <v>4</v>
      </c>
      <c r="J34" s="20">
        <v>565</v>
      </c>
      <c r="K34" s="20">
        <v>45000</v>
      </c>
      <c r="L34" s="20">
        <v>0.42090703880695907</v>
      </c>
      <c r="M34" s="20">
        <v>18940.82</v>
      </c>
      <c r="N34" s="21">
        <v>26059.18</v>
      </c>
      <c r="O34"/>
    </row>
    <row r="35" spans="1:15" x14ac:dyDescent="0.35">
      <c r="A35" s="16">
        <v>4265647</v>
      </c>
      <c r="B35" s="17" t="s">
        <v>16</v>
      </c>
      <c r="C35" s="17"/>
      <c r="D35" s="17">
        <v>712</v>
      </c>
      <c r="E35" s="17"/>
      <c r="F35" s="17"/>
      <c r="G35" s="17"/>
      <c r="H35" s="17">
        <v>2</v>
      </c>
      <c r="I35" s="17">
        <v>9</v>
      </c>
      <c r="J35" s="17">
        <v>224</v>
      </c>
      <c r="K35" s="17">
        <v>125000</v>
      </c>
      <c r="L35" s="17">
        <v>0</v>
      </c>
      <c r="M35" s="17">
        <v>0</v>
      </c>
      <c r="N35" s="18">
        <v>125000</v>
      </c>
      <c r="O35"/>
    </row>
    <row r="36" spans="1:15" x14ac:dyDescent="0.35">
      <c r="A36" s="19">
        <v>4277490</v>
      </c>
      <c r="B36" s="20" t="s">
        <v>18</v>
      </c>
      <c r="C36" s="20"/>
      <c r="D36" s="20">
        <v>753</v>
      </c>
      <c r="E36" s="20"/>
      <c r="F36" s="20"/>
      <c r="G36" s="20"/>
      <c r="H36" s="20">
        <v>7</v>
      </c>
      <c r="I36" s="20"/>
      <c r="J36" s="20"/>
      <c r="K36" s="20">
        <v>250000</v>
      </c>
      <c r="L36" s="20">
        <v>0.36115328034056282</v>
      </c>
      <c r="M36" s="20">
        <v>90288.320000000007</v>
      </c>
      <c r="N36" s="21">
        <v>159711.67999999999</v>
      </c>
      <c r="O36"/>
    </row>
    <row r="37" spans="1:15" x14ac:dyDescent="0.35">
      <c r="A37" s="16">
        <v>4271686</v>
      </c>
      <c r="B37" s="17" t="s">
        <v>15</v>
      </c>
      <c r="C37" s="17" t="s">
        <v>17</v>
      </c>
      <c r="D37" s="17">
        <v>621</v>
      </c>
      <c r="E37" s="17"/>
      <c r="F37" s="17"/>
      <c r="G37" s="17"/>
      <c r="H37" s="17"/>
      <c r="I37" s="17"/>
      <c r="J37" s="17"/>
      <c r="K37" s="17">
        <v>20000</v>
      </c>
      <c r="L37" s="17">
        <v>0.48267828852837102</v>
      </c>
      <c r="M37" s="17">
        <v>9653.57</v>
      </c>
      <c r="N37" s="18">
        <v>10346.43</v>
      </c>
      <c r="O37"/>
    </row>
    <row r="38" spans="1:15" x14ac:dyDescent="0.35">
      <c r="A38" s="19">
        <v>4260703</v>
      </c>
      <c r="B38" s="20" t="s">
        <v>15</v>
      </c>
      <c r="C38" s="20" t="s">
        <v>21</v>
      </c>
      <c r="D38" s="20">
        <v>642</v>
      </c>
      <c r="E38" s="20"/>
      <c r="F38" s="20">
        <v>5</v>
      </c>
      <c r="G38" s="20"/>
      <c r="H38" s="20"/>
      <c r="I38" s="20">
        <v>1</v>
      </c>
      <c r="J38" s="20">
        <v>883</v>
      </c>
      <c r="K38" s="20">
        <v>20000</v>
      </c>
      <c r="L38" s="20">
        <v>0.39166678432463031</v>
      </c>
      <c r="M38" s="20">
        <v>7833.34</v>
      </c>
      <c r="N38" s="21">
        <v>12166.66</v>
      </c>
      <c r="O38"/>
    </row>
    <row r="39" spans="1:15" x14ac:dyDescent="0.35">
      <c r="A39" s="16">
        <v>4279558</v>
      </c>
      <c r="B39" s="17" t="s">
        <v>16</v>
      </c>
      <c r="C39" s="17"/>
      <c r="D39" s="17">
        <v>676</v>
      </c>
      <c r="E39" s="17"/>
      <c r="F39" s="17"/>
      <c r="G39" s="17"/>
      <c r="H39" s="17"/>
      <c r="I39" s="17"/>
      <c r="J39" s="17"/>
      <c r="K39" s="17">
        <v>35000</v>
      </c>
      <c r="L39" s="17">
        <v>0.38493994499335749</v>
      </c>
      <c r="M39" s="17">
        <v>13472.9</v>
      </c>
      <c r="N39" s="18">
        <v>21527.1</v>
      </c>
      <c r="O39"/>
    </row>
    <row r="40" spans="1:15" x14ac:dyDescent="0.35">
      <c r="A40" s="19">
        <v>4271142</v>
      </c>
      <c r="B40" s="20" t="s">
        <v>15</v>
      </c>
      <c r="C40" s="20"/>
      <c r="D40" s="20">
        <v>631</v>
      </c>
      <c r="E40" s="20"/>
      <c r="F40" s="20"/>
      <c r="G40" s="20"/>
      <c r="H40" s="20">
        <v>3</v>
      </c>
      <c r="I40" s="20">
        <v>4</v>
      </c>
      <c r="J40" s="20">
        <v>607</v>
      </c>
      <c r="K40" s="20">
        <v>60000</v>
      </c>
      <c r="L40" s="20">
        <v>0.30863844767125453</v>
      </c>
      <c r="M40" s="20">
        <v>18518.310000000001</v>
      </c>
      <c r="N40" s="21">
        <v>41481.69</v>
      </c>
      <c r="O40"/>
    </row>
    <row r="41" spans="1:15" x14ac:dyDescent="0.35">
      <c r="A41" s="16">
        <v>4260167</v>
      </c>
      <c r="B41" s="17" t="s">
        <v>15</v>
      </c>
      <c r="C41" s="17"/>
      <c r="D41" s="17">
        <v>673</v>
      </c>
      <c r="E41" s="17"/>
      <c r="F41" s="17"/>
      <c r="G41" s="17"/>
      <c r="H41" s="17"/>
      <c r="I41" s="17">
        <v>10</v>
      </c>
      <c r="J41" s="17">
        <v>117</v>
      </c>
      <c r="K41" s="17">
        <v>20000</v>
      </c>
      <c r="L41" s="17">
        <v>0</v>
      </c>
      <c r="M41" s="17">
        <v>0</v>
      </c>
      <c r="N41" s="18">
        <v>20000</v>
      </c>
      <c r="O41"/>
    </row>
    <row r="42" spans="1:15" x14ac:dyDescent="0.35">
      <c r="A42" s="19">
        <v>4272034</v>
      </c>
      <c r="B42" s="20" t="s">
        <v>15</v>
      </c>
      <c r="C42" s="20"/>
      <c r="D42" s="20">
        <v>628</v>
      </c>
      <c r="E42" s="20"/>
      <c r="F42" s="20"/>
      <c r="G42" s="20"/>
      <c r="H42" s="20"/>
      <c r="I42" s="20">
        <v>1</v>
      </c>
      <c r="J42" s="20">
        <v>843</v>
      </c>
      <c r="K42" s="20">
        <v>30000</v>
      </c>
      <c r="L42" s="20">
        <v>0.50731908124117775</v>
      </c>
      <c r="M42" s="20">
        <v>15219.57</v>
      </c>
      <c r="N42" s="21">
        <v>14780.43</v>
      </c>
      <c r="O42"/>
    </row>
    <row r="43" spans="1:15" x14ac:dyDescent="0.35">
      <c r="A43" s="16">
        <v>4268886</v>
      </c>
      <c r="B43" s="17" t="s">
        <v>16</v>
      </c>
      <c r="C43" s="17"/>
      <c r="D43" s="17">
        <v>714</v>
      </c>
      <c r="E43" s="17"/>
      <c r="F43" s="17">
        <v>6</v>
      </c>
      <c r="G43" s="17"/>
      <c r="H43" s="17"/>
      <c r="I43" s="17">
        <v>10</v>
      </c>
      <c r="J43" s="17">
        <v>92</v>
      </c>
      <c r="K43" s="17">
        <v>130000</v>
      </c>
      <c r="L43" s="17">
        <v>0</v>
      </c>
      <c r="M43" s="17">
        <v>0</v>
      </c>
      <c r="N43" s="18">
        <v>130000</v>
      </c>
      <c r="O43"/>
    </row>
    <row r="44" spans="1:15" x14ac:dyDescent="0.35">
      <c r="A44" s="19">
        <v>4265780</v>
      </c>
      <c r="B44" s="20" t="s">
        <v>15</v>
      </c>
      <c r="C44" s="20"/>
      <c r="D44" s="20">
        <v>593</v>
      </c>
      <c r="E44" s="20"/>
      <c r="F44" s="20"/>
      <c r="G44" s="20"/>
      <c r="H44" s="20">
        <v>5</v>
      </c>
      <c r="I44" s="20">
        <v>6</v>
      </c>
      <c r="J44" s="20">
        <v>456</v>
      </c>
      <c r="K44" s="20">
        <v>20000</v>
      </c>
      <c r="L44" s="20">
        <v>0.35460580109911749</v>
      </c>
      <c r="M44" s="20">
        <v>7092.12</v>
      </c>
      <c r="N44" s="21">
        <v>12907.88</v>
      </c>
      <c r="O44"/>
    </row>
    <row r="45" spans="1:15" x14ac:dyDescent="0.35">
      <c r="A45" s="16">
        <v>4261105</v>
      </c>
      <c r="B45" s="17" t="s">
        <v>18</v>
      </c>
      <c r="C45" s="17"/>
      <c r="D45" s="17">
        <v>737</v>
      </c>
      <c r="E45" s="17"/>
      <c r="F45" s="17"/>
      <c r="G45" s="17"/>
      <c r="H45" s="17">
        <v>7</v>
      </c>
      <c r="I45" s="17">
        <v>4</v>
      </c>
      <c r="J45" s="17">
        <v>628</v>
      </c>
      <c r="K45" s="17">
        <v>265000</v>
      </c>
      <c r="L45" s="17">
        <v>0.53971280596243454</v>
      </c>
      <c r="M45" s="17">
        <v>143023.89000000001</v>
      </c>
      <c r="N45" s="18">
        <v>121976.11</v>
      </c>
      <c r="O45"/>
    </row>
    <row r="46" spans="1:15" x14ac:dyDescent="0.35">
      <c r="A46" s="19">
        <v>4259068</v>
      </c>
      <c r="B46" s="20" t="s">
        <v>15</v>
      </c>
      <c r="C46" s="20"/>
      <c r="D46" s="20">
        <v>640</v>
      </c>
      <c r="E46" s="20"/>
      <c r="F46" s="20"/>
      <c r="G46" s="20"/>
      <c r="H46" s="20"/>
      <c r="I46" s="20">
        <v>6</v>
      </c>
      <c r="J46" s="20">
        <v>438</v>
      </c>
      <c r="K46" s="20">
        <v>40000</v>
      </c>
      <c r="L46" s="20">
        <v>0.4914675860107991</v>
      </c>
      <c r="M46" s="20">
        <v>19658.7</v>
      </c>
      <c r="N46" s="21">
        <v>20341.3</v>
      </c>
      <c r="O46"/>
    </row>
    <row r="47" spans="1:15" x14ac:dyDescent="0.35">
      <c r="A47" s="16">
        <v>4271035</v>
      </c>
      <c r="B47" s="17" t="s">
        <v>15</v>
      </c>
      <c r="C47" s="17" t="s">
        <v>21</v>
      </c>
      <c r="D47" s="17">
        <v>616</v>
      </c>
      <c r="E47" s="17"/>
      <c r="F47" s="17"/>
      <c r="G47" s="17"/>
      <c r="H47" s="17">
        <v>4</v>
      </c>
      <c r="I47" s="17">
        <v>2</v>
      </c>
      <c r="J47" s="17">
        <v>768</v>
      </c>
      <c r="K47" s="17">
        <v>10000</v>
      </c>
      <c r="L47" s="17">
        <v>0</v>
      </c>
      <c r="M47" s="17">
        <v>0</v>
      </c>
      <c r="N47" s="18">
        <v>10000</v>
      </c>
      <c r="O47"/>
    </row>
    <row r="48" spans="1:15" x14ac:dyDescent="0.35">
      <c r="A48" s="19">
        <v>4275844</v>
      </c>
      <c r="B48" s="20" t="s">
        <v>15</v>
      </c>
      <c r="C48" s="20"/>
      <c r="D48" s="20">
        <v>630</v>
      </c>
      <c r="E48" s="20"/>
      <c r="F48" s="20"/>
      <c r="G48" s="20"/>
      <c r="H48" s="20"/>
      <c r="I48" s="20">
        <v>8</v>
      </c>
      <c r="J48" s="20">
        <v>298</v>
      </c>
      <c r="K48" s="20">
        <v>70000</v>
      </c>
      <c r="L48" s="20">
        <v>0.29881635672383422</v>
      </c>
      <c r="M48" s="20">
        <v>20917.14</v>
      </c>
      <c r="N48" s="21">
        <v>49082.86</v>
      </c>
      <c r="O48"/>
    </row>
    <row r="49" spans="1:15" x14ac:dyDescent="0.35">
      <c r="A49" s="16">
        <v>4266554</v>
      </c>
      <c r="B49" s="17" t="s">
        <v>18</v>
      </c>
      <c r="C49" s="17"/>
      <c r="D49" s="17">
        <v>770</v>
      </c>
      <c r="E49" s="17"/>
      <c r="F49" s="17"/>
      <c r="G49" s="17"/>
      <c r="H49" s="17"/>
      <c r="I49" s="17">
        <v>7</v>
      </c>
      <c r="J49" s="17">
        <v>371</v>
      </c>
      <c r="K49" s="17">
        <v>120000</v>
      </c>
      <c r="L49" s="17">
        <v>0.26903239401947621</v>
      </c>
      <c r="M49" s="17">
        <v>32283.89</v>
      </c>
      <c r="N49" s="18">
        <v>87716.11</v>
      </c>
      <c r="O49"/>
    </row>
    <row r="50" spans="1:15" x14ac:dyDescent="0.35">
      <c r="A50" s="19">
        <v>4280179</v>
      </c>
      <c r="B50" s="20" t="s">
        <v>16</v>
      </c>
      <c r="C50" s="20"/>
      <c r="D50" s="20">
        <v>691</v>
      </c>
      <c r="E50" s="20"/>
      <c r="F50" s="20"/>
      <c r="G50" s="20"/>
      <c r="H50" s="20"/>
      <c r="I50" s="20">
        <v>5</v>
      </c>
      <c r="J50" s="20">
        <v>533</v>
      </c>
      <c r="K50" s="20">
        <v>60000</v>
      </c>
      <c r="L50" s="20">
        <v>0.46368106653718921</v>
      </c>
      <c r="M50" s="20">
        <v>27820.86</v>
      </c>
      <c r="N50" s="21">
        <v>32179.14</v>
      </c>
      <c r="O50"/>
    </row>
    <row r="51" spans="1:15" x14ac:dyDescent="0.35">
      <c r="A51" s="16">
        <v>4259682</v>
      </c>
      <c r="B51" s="17" t="s">
        <v>15</v>
      </c>
      <c r="C51" s="17"/>
      <c r="D51" s="17">
        <v>588</v>
      </c>
      <c r="E51" s="17"/>
      <c r="F51" s="17"/>
      <c r="G51" s="17"/>
      <c r="H51" s="17">
        <v>6</v>
      </c>
      <c r="I51" s="17">
        <v>9</v>
      </c>
      <c r="J51" s="17">
        <v>194</v>
      </c>
      <c r="K51" s="17">
        <v>55000</v>
      </c>
      <c r="L51" s="17">
        <v>0.39110591436154352</v>
      </c>
      <c r="M51" s="17">
        <v>21510.83</v>
      </c>
      <c r="N51" s="18">
        <v>33489.17</v>
      </c>
      <c r="O51"/>
    </row>
    <row r="52" spans="1:15" x14ac:dyDescent="0.35">
      <c r="A52" s="19">
        <v>4269216</v>
      </c>
      <c r="B52" s="20" t="s">
        <v>16</v>
      </c>
      <c r="C52" s="20"/>
      <c r="D52" s="20">
        <v>711</v>
      </c>
      <c r="E52" s="20"/>
      <c r="F52" s="20"/>
      <c r="G52" s="20"/>
      <c r="H52" s="20">
        <v>3</v>
      </c>
      <c r="I52" s="20">
        <v>6</v>
      </c>
      <c r="J52" s="20">
        <v>440</v>
      </c>
      <c r="K52" s="20">
        <v>55000</v>
      </c>
      <c r="L52" s="20">
        <v>4.5943086608580708E-2</v>
      </c>
      <c r="M52" s="20">
        <v>2526.87</v>
      </c>
      <c r="N52" s="21">
        <v>52473.13</v>
      </c>
      <c r="O52"/>
    </row>
    <row r="53" spans="1:15" x14ac:dyDescent="0.35">
      <c r="A53" s="16">
        <v>4256936</v>
      </c>
      <c r="B53" s="17" t="s">
        <v>15</v>
      </c>
      <c r="C53" s="17"/>
      <c r="D53" s="17">
        <v>639</v>
      </c>
      <c r="E53" s="17"/>
      <c r="F53" s="17"/>
      <c r="G53" s="17"/>
      <c r="H53" s="17"/>
      <c r="I53" s="17">
        <v>9</v>
      </c>
      <c r="J53" s="17">
        <v>208</v>
      </c>
      <c r="K53" s="17">
        <v>45000</v>
      </c>
      <c r="L53" s="17">
        <v>0</v>
      </c>
      <c r="M53" s="17">
        <v>0</v>
      </c>
      <c r="N53" s="18">
        <v>45000</v>
      </c>
      <c r="O53"/>
    </row>
    <row r="54" spans="1:15" x14ac:dyDescent="0.35">
      <c r="A54" s="19">
        <v>4268004</v>
      </c>
      <c r="B54" s="20" t="s">
        <v>16</v>
      </c>
      <c r="C54" s="20"/>
      <c r="D54" s="20">
        <v>699</v>
      </c>
      <c r="E54" s="20"/>
      <c r="F54" s="20"/>
      <c r="G54" s="20"/>
      <c r="H54" s="20"/>
      <c r="I54" s="20">
        <v>10</v>
      </c>
      <c r="J54" s="20">
        <v>127</v>
      </c>
      <c r="K54" s="20">
        <v>70000</v>
      </c>
      <c r="L54" s="20">
        <v>0</v>
      </c>
      <c r="M54" s="20">
        <v>0</v>
      </c>
      <c r="N54" s="21">
        <v>70000</v>
      </c>
      <c r="O54"/>
    </row>
    <row r="55" spans="1:15" x14ac:dyDescent="0.35">
      <c r="A55" s="16">
        <v>4272936</v>
      </c>
      <c r="B55" s="17" t="s">
        <v>15</v>
      </c>
      <c r="C55" s="17" t="s">
        <v>17</v>
      </c>
      <c r="D55" s="17">
        <v>618</v>
      </c>
      <c r="E55" s="17"/>
      <c r="F55" s="17"/>
      <c r="G55" s="17"/>
      <c r="H55" s="17"/>
      <c r="I55" s="17">
        <v>8</v>
      </c>
      <c r="J55" s="17">
        <v>282</v>
      </c>
      <c r="K55" s="17">
        <v>10000</v>
      </c>
      <c r="L55" s="17">
        <v>0.42620431669451098</v>
      </c>
      <c r="M55" s="17">
        <v>4262.04</v>
      </c>
      <c r="N55" s="18">
        <v>5737.96</v>
      </c>
      <c r="O55"/>
    </row>
    <row r="56" spans="1:15" x14ac:dyDescent="0.35">
      <c r="A56" s="19">
        <v>4257947</v>
      </c>
      <c r="B56" s="20" t="s">
        <v>15</v>
      </c>
      <c r="C56" s="20"/>
      <c r="D56" s="20">
        <v>602</v>
      </c>
      <c r="E56" s="20"/>
      <c r="F56" s="20"/>
      <c r="G56" s="20"/>
      <c r="H56" s="20"/>
      <c r="I56" s="20">
        <v>10</v>
      </c>
      <c r="J56" s="20">
        <v>70</v>
      </c>
      <c r="K56" s="20">
        <v>40000</v>
      </c>
      <c r="L56" s="20">
        <v>0</v>
      </c>
      <c r="M56" s="20">
        <v>0</v>
      </c>
      <c r="N56" s="21">
        <v>40000</v>
      </c>
      <c r="O56"/>
    </row>
    <row r="57" spans="1:15" x14ac:dyDescent="0.35">
      <c r="A57" s="16">
        <v>4276250</v>
      </c>
      <c r="B57" s="17" t="s">
        <v>15</v>
      </c>
      <c r="C57" s="17"/>
      <c r="D57" s="17">
        <v>612</v>
      </c>
      <c r="E57" s="17">
        <v>1</v>
      </c>
      <c r="F57" s="17"/>
      <c r="G57" s="17"/>
      <c r="H57" s="17"/>
      <c r="I57" s="17"/>
      <c r="J57" s="17"/>
      <c r="K57" s="17">
        <v>40000</v>
      </c>
      <c r="L57" s="17">
        <v>0</v>
      </c>
      <c r="M57" s="17">
        <v>0</v>
      </c>
      <c r="N57" s="18">
        <v>40000</v>
      </c>
      <c r="O57"/>
    </row>
    <row r="58" spans="1:15" x14ac:dyDescent="0.35">
      <c r="A58" s="19">
        <v>4267275</v>
      </c>
      <c r="B58" s="20" t="s">
        <v>15</v>
      </c>
      <c r="C58" s="20"/>
      <c r="D58" s="20">
        <v>601</v>
      </c>
      <c r="E58" s="20"/>
      <c r="F58" s="20"/>
      <c r="G58" s="20"/>
      <c r="H58" s="20"/>
      <c r="I58" s="20">
        <v>6</v>
      </c>
      <c r="J58" s="20">
        <v>471</v>
      </c>
      <c r="K58" s="20">
        <v>30000</v>
      </c>
      <c r="L58" s="20">
        <v>0.47047277190954229</v>
      </c>
      <c r="M58" s="20">
        <v>14114.18</v>
      </c>
      <c r="N58" s="21">
        <v>15885.82</v>
      </c>
      <c r="O58"/>
    </row>
    <row r="59" spans="1:15" x14ac:dyDescent="0.35">
      <c r="A59" s="16">
        <v>4278556</v>
      </c>
      <c r="B59" s="17" t="s">
        <v>16</v>
      </c>
      <c r="C59" s="17"/>
      <c r="D59" s="17">
        <v>696</v>
      </c>
      <c r="E59" s="17"/>
      <c r="F59" s="17"/>
      <c r="G59" s="17"/>
      <c r="H59" s="17"/>
      <c r="I59" s="17">
        <v>10</v>
      </c>
      <c r="J59" s="17">
        <v>95</v>
      </c>
      <c r="K59" s="17">
        <v>95000</v>
      </c>
      <c r="L59" s="17">
        <v>0</v>
      </c>
      <c r="M59" s="17">
        <v>0</v>
      </c>
      <c r="N59" s="18">
        <v>95000</v>
      </c>
      <c r="O59"/>
    </row>
    <row r="60" spans="1:15" x14ac:dyDescent="0.35">
      <c r="A60" s="19">
        <v>4256684</v>
      </c>
      <c r="B60" s="20" t="s">
        <v>15</v>
      </c>
      <c r="C60" s="20"/>
      <c r="D60" s="20">
        <v>639</v>
      </c>
      <c r="E60" s="20">
        <v>1</v>
      </c>
      <c r="F60" s="20"/>
      <c r="G60" s="20">
        <v>14</v>
      </c>
      <c r="H60" s="20"/>
      <c r="I60" s="20">
        <v>6</v>
      </c>
      <c r="J60" s="20">
        <v>468</v>
      </c>
      <c r="K60" s="20">
        <v>55000</v>
      </c>
      <c r="L60" s="20">
        <v>0.48440693000202417</v>
      </c>
      <c r="M60" s="20">
        <v>26642.38</v>
      </c>
      <c r="N60" s="21">
        <v>28357.62</v>
      </c>
      <c r="O60"/>
    </row>
    <row r="61" spans="1:15" x14ac:dyDescent="0.35">
      <c r="A61" s="16">
        <v>4274270</v>
      </c>
      <c r="B61" s="17" t="s">
        <v>18</v>
      </c>
      <c r="C61" s="17"/>
      <c r="D61" s="17">
        <v>744</v>
      </c>
      <c r="E61" s="17"/>
      <c r="F61" s="17"/>
      <c r="G61" s="17"/>
      <c r="H61" s="17"/>
      <c r="I61" s="17">
        <v>5</v>
      </c>
      <c r="J61" s="17">
        <v>511</v>
      </c>
      <c r="K61" s="17">
        <v>205000</v>
      </c>
      <c r="L61" s="17">
        <v>0.31291902257030346</v>
      </c>
      <c r="M61" s="17">
        <v>64148.4</v>
      </c>
      <c r="N61" s="18">
        <v>140851.6</v>
      </c>
      <c r="O61"/>
    </row>
    <row r="62" spans="1:15" x14ac:dyDescent="0.35">
      <c r="A62" s="19">
        <v>4264483</v>
      </c>
      <c r="B62" s="20" t="s">
        <v>16</v>
      </c>
      <c r="C62" s="20"/>
      <c r="D62" s="20">
        <v>725</v>
      </c>
      <c r="E62" s="20"/>
      <c r="F62" s="20"/>
      <c r="G62" s="20"/>
      <c r="H62" s="20"/>
      <c r="I62" s="20">
        <v>5</v>
      </c>
      <c r="J62" s="20">
        <v>547</v>
      </c>
      <c r="K62" s="20">
        <v>50000</v>
      </c>
      <c r="L62" s="20">
        <v>0.35950429732165945</v>
      </c>
      <c r="M62" s="20">
        <v>17975.21</v>
      </c>
      <c r="N62" s="21">
        <v>32024.79</v>
      </c>
      <c r="O62"/>
    </row>
    <row r="63" spans="1:15" x14ac:dyDescent="0.35">
      <c r="A63" s="16">
        <v>4280620</v>
      </c>
      <c r="B63" s="17" t="s">
        <v>18</v>
      </c>
      <c r="C63" s="17"/>
      <c r="D63" s="17">
        <v>732</v>
      </c>
      <c r="E63" s="17"/>
      <c r="F63" s="17"/>
      <c r="G63" s="17"/>
      <c r="H63" s="17"/>
      <c r="I63" s="17">
        <v>10</v>
      </c>
      <c r="J63" s="17">
        <v>118</v>
      </c>
      <c r="K63" s="17">
        <v>80000</v>
      </c>
      <c r="L63" s="17">
        <v>0</v>
      </c>
      <c r="M63" s="17">
        <v>0</v>
      </c>
      <c r="N63" s="18">
        <v>80000</v>
      </c>
      <c r="O63"/>
    </row>
    <row r="64" spans="1:15" x14ac:dyDescent="0.35">
      <c r="A64" s="19">
        <v>4276426</v>
      </c>
      <c r="B64" s="20" t="s">
        <v>15</v>
      </c>
      <c r="C64" s="20"/>
      <c r="D64" s="20">
        <v>631</v>
      </c>
      <c r="E64" s="20"/>
      <c r="F64" s="20"/>
      <c r="G64" s="20"/>
      <c r="H64" s="20"/>
      <c r="I64" s="20"/>
      <c r="J64" s="20"/>
      <c r="K64" s="20">
        <v>20000</v>
      </c>
      <c r="L64" s="20">
        <v>0.4643046605042544</v>
      </c>
      <c r="M64" s="20">
        <v>9286.09</v>
      </c>
      <c r="N64" s="21">
        <v>10713.91</v>
      </c>
      <c r="O64"/>
    </row>
    <row r="65" spans="1:15" x14ac:dyDescent="0.35">
      <c r="A65" s="16">
        <v>4274667</v>
      </c>
      <c r="B65" s="17" t="s">
        <v>15</v>
      </c>
      <c r="C65" s="17"/>
      <c r="D65" s="17">
        <v>609</v>
      </c>
      <c r="E65" s="17"/>
      <c r="F65" s="17"/>
      <c r="G65" s="17"/>
      <c r="H65" s="17"/>
      <c r="I65" s="17">
        <v>5</v>
      </c>
      <c r="J65" s="17">
        <v>525</v>
      </c>
      <c r="K65" s="17">
        <v>25000</v>
      </c>
      <c r="L65" s="17">
        <v>0.38946262133004206</v>
      </c>
      <c r="M65" s="17">
        <v>9736.57</v>
      </c>
      <c r="N65" s="18">
        <v>15263.43</v>
      </c>
      <c r="O65"/>
    </row>
    <row r="66" spans="1:15" x14ac:dyDescent="0.35">
      <c r="A66" s="19">
        <v>4272155</v>
      </c>
      <c r="B66" s="20" t="s">
        <v>16</v>
      </c>
      <c r="C66" s="20" t="s">
        <v>22</v>
      </c>
      <c r="D66" s="20">
        <v>681</v>
      </c>
      <c r="E66" s="20"/>
      <c r="F66" s="20"/>
      <c r="G66" s="20"/>
      <c r="H66" s="20">
        <v>3</v>
      </c>
      <c r="I66" s="20">
        <v>4</v>
      </c>
      <c r="J66" s="20">
        <v>632</v>
      </c>
      <c r="K66" s="20">
        <v>105000</v>
      </c>
      <c r="L66" s="20">
        <v>0.35910670839482095</v>
      </c>
      <c r="M66" s="20">
        <v>37706.199999999997</v>
      </c>
      <c r="N66" s="21">
        <v>67293.8</v>
      </c>
      <c r="O66"/>
    </row>
    <row r="67" spans="1:15" x14ac:dyDescent="0.35">
      <c r="A67" s="16">
        <v>4263588</v>
      </c>
      <c r="B67" s="17" t="s">
        <v>15</v>
      </c>
      <c r="C67" s="17"/>
      <c r="D67" s="17">
        <v>614</v>
      </c>
      <c r="E67" s="17"/>
      <c r="F67" s="17"/>
      <c r="G67" s="17"/>
      <c r="H67" s="17"/>
      <c r="I67" s="17">
        <v>6</v>
      </c>
      <c r="J67" s="17">
        <v>463</v>
      </c>
      <c r="K67" s="17">
        <v>35000</v>
      </c>
      <c r="L67" s="17">
        <v>0.55113505000548224</v>
      </c>
      <c r="M67" s="17">
        <v>19289.73</v>
      </c>
      <c r="N67" s="18">
        <v>15710.27</v>
      </c>
      <c r="O67"/>
    </row>
    <row r="68" spans="1:15" x14ac:dyDescent="0.35">
      <c r="A68" s="19">
        <v>4261479</v>
      </c>
      <c r="B68" s="20" t="s">
        <v>16</v>
      </c>
      <c r="C68" s="20"/>
      <c r="D68" s="20">
        <v>722</v>
      </c>
      <c r="E68" s="20"/>
      <c r="F68" s="20"/>
      <c r="G68" s="20"/>
      <c r="H68" s="20"/>
      <c r="I68" s="20">
        <v>5</v>
      </c>
      <c r="J68" s="20">
        <v>534</v>
      </c>
      <c r="K68" s="20">
        <v>110000</v>
      </c>
      <c r="L68" s="20">
        <v>0.52975838669012032</v>
      </c>
      <c r="M68" s="20">
        <v>58273.42</v>
      </c>
      <c r="N68" s="21">
        <v>51726.58</v>
      </c>
      <c r="O68"/>
    </row>
    <row r="69" spans="1:15" x14ac:dyDescent="0.35">
      <c r="A69" s="16">
        <v>4263829</v>
      </c>
      <c r="B69" s="17" t="s">
        <v>16</v>
      </c>
      <c r="C69" s="17"/>
      <c r="D69" s="17">
        <v>676</v>
      </c>
      <c r="E69" s="17"/>
      <c r="F69" s="17"/>
      <c r="G69" s="17"/>
      <c r="H69" s="17"/>
      <c r="I69" s="17">
        <v>10</v>
      </c>
      <c r="J69" s="17">
        <v>115</v>
      </c>
      <c r="K69" s="17">
        <v>145000</v>
      </c>
      <c r="L69" s="17">
        <v>0</v>
      </c>
      <c r="M69" s="17">
        <v>0</v>
      </c>
      <c r="N69" s="18">
        <v>145000</v>
      </c>
      <c r="O69"/>
    </row>
    <row r="70" spans="1:15" x14ac:dyDescent="0.35">
      <c r="A70" s="19">
        <v>4279109</v>
      </c>
      <c r="B70" s="20" t="s">
        <v>16</v>
      </c>
      <c r="C70" s="20" t="s">
        <v>20</v>
      </c>
      <c r="D70" s="20">
        <v>692</v>
      </c>
      <c r="E70" s="20"/>
      <c r="F70" s="20"/>
      <c r="G70" s="20"/>
      <c r="H70" s="20"/>
      <c r="I70" s="20"/>
      <c r="J70" s="20"/>
      <c r="K70" s="20">
        <v>70000</v>
      </c>
      <c r="L70" s="20">
        <v>0.52816842345762061</v>
      </c>
      <c r="M70" s="20">
        <v>36971.79</v>
      </c>
      <c r="N70" s="21">
        <v>33028.21</v>
      </c>
      <c r="O70"/>
    </row>
    <row r="71" spans="1:15" x14ac:dyDescent="0.35">
      <c r="A71" s="16">
        <v>4257515</v>
      </c>
      <c r="B71" s="17" t="s">
        <v>16</v>
      </c>
      <c r="C71" s="17"/>
      <c r="D71" s="17">
        <v>701</v>
      </c>
      <c r="E71" s="17"/>
      <c r="F71" s="17"/>
      <c r="G71" s="17"/>
      <c r="H71" s="17"/>
      <c r="I71" s="17">
        <v>7</v>
      </c>
      <c r="J71" s="17">
        <v>367</v>
      </c>
      <c r="K71" s="17">
        <v>35000</v>
      </c>
      <c r="L71" s="17">
        <v>0.27795354957219987</v>
      </c>
      <c r="M71" s="17">
        <v>9728.3700000000008</v>
      </c>
      <c r="N71" s="18">
        <v>25271.629999999997</v>
      </c>
      <c r="O71"/>
    </row>
    <row r="72" spans="1:15" x14ac:dyDescent="0.35">
      <c r="A72" s="19">
        <v>4263831</v>
      </c>
      <c r="B72" s="20" t="s">
        <v>15</v>
      </c>
      <c r="C72" s="20"/>
      <c r="D72" s="20">
        <v>613</v>
      </c>
      <c r="E72" s="20"/>
      <c r="F72" s="20"/>
      <c r="G72" s="20"/>
      <c r="H72" s="20"/>
      <c r="I72" s="20">
        <v>6</v>
      </c>
      <c r="J72" s="20">
        <v>444</v>
      </c>
      <c r="K72" s="20">
        <v>50000</v>
      </c>
      <c r="L72" s="20">
        <v>0.59317170431635247</v>
      </c>
      <c r="M72" s="20">
        <v>29658.59</v>
      </c>
      <c r="N72" s="21">
        <v>20341.41</v>
      </c>
      <c r="O72"/>
    </row>
    <row r="73" spans="1:15" x14ac:dyDescent="0.35">
      <c r="A73" s="16">
        <v>4272564</v>
      </c>
      <c r="B73" s="17" t="s">
        <v>15</v>
      </c>
      <c r="C73" s="17"/>
      <c r="D73" s="17">
        <v>616</v>
      </c>
      <c r="E73" s="17"/>
      <c r="F73" s="17"/>
      <c r="G73" s="17"/>
      <c r="H73" s="17"/>
      <c r="I73" s="17">
        <v>6</v>
      </c>
      <c r="J73" s="17">
        <v>416</v>
      </c>
      <c r="K73" s="17">
        <v>70000</v>
      </c>
      <c r="L73" s="17">
        <v>0.45915222599830513</v>
      </c>
      <c r="M73" s="17">
        <v>32140.66</v>
      </c>
      <c r="N73" s="18">
        <v>37859.339999999997</v>
      </c>
      <c r="O73"/>
    </row>
    <row r="74" spans="1:15" x14ac:dyDescent="0.35">
      <c r="A74" s="19">
        <v>4268918</v>
      </c>
      <c r="B74" s="20" t="s">
        <v>16</v>
      </c>
      <c r="C74" s="20"/>
      <c r="D74" s="20">
        <v>710</v>
      </c>
      <c r="E74" s="20"/>
      <c r="F74" s="20"/>
      <c r="G74" s="20"/>
      <c r="H74" s="20"/>
      <c r="I74" s="20">
        <v>5</v>
      </c>
      <c r="J74" s="20">
        <v>521</v>
      </c>
      <c r="K74" s="20">
        <v>135000</v>
      </c>
      <c r="L74" s="20">
        <v>0</v>
      </c>
      <c r="M74" s="20">
        <v>0</v>
      </c>
      <c r="N74" s="21">
        <v>135000</v>
      </c>
      <c r="O74"/>
    </row>
    <row r="75" spans="1:15" x14ac:dyDescent="0.35">
      <c r="A75" s="16">
        <v>4256858</v>
      </c>
      <c r="B75" s="17" t="s">
        <v>15</v>
      </c>
      <c r="C75" s="17"/>
      <c r="D75" s="17">
        <v>609</v>
      </c>
      <c r="E75" s="17"/>
      <c r="F75" s="17">
        <v>4</v>
      </c>
      <c r="G75" s="17"/>
      <c r="H75" s="17">
        <v>5</v>
      </c>
      <c r="I75" s="17"/>
      <c r="J75" s="17"/>
      <c r="K75" s="17">
        <v>40000</v>
      </c>
      <c r="L75" s="17">
        <v>0.47748773276407314</v>
      </c>
      <c r="M75" s="17">
        <v>19099.509999999998</v>
      </c>
      <c r="N75" s="18">
        <v>20900.490000000002</v>
      </c>
      <c r="O75"/>
    </row>
    <row r="76" spans="1:15" x14ac:dyDescent="0.35">
      <c r="A76" s="19">
        <v>4267866</v>
      </c>
      <c r="B76" s="20" t="s">
        <v>16</v>
      </c>
      <c r="C76" s="20" t="s">
        <v>20</v>
      </c>
      <c r="D76" s="20">
        <v>693</v>
      </c>
      <c r="E76" s="20"/>
      <c r="F76" s="20"/>
      <c r="G76" s="20"/>
      <c r="H76" s="20"/>
      <c r="I76" s="20">
        <v>5</v>
      </c>
      <c r="J76" s="20">
        <v>523</v>
      </c>
      <c r="K76" s="20">
        <v>115000</v>
      </c>
      <c r="L76" s="20">
        <v>0.38695468826034574</v>
      </c>
      <c r="M76" s="20">
        <v>44499.79</v>
      </c>
      <c r="N76" s="21">
        <v>70500.209999999992</v>
      </c>
      <c r="O76"/>
    </row>
    <row r="77" spans="1:15" x14ac:dyDescent="0.35">
      <c r="A77" s="16">
        <v>4265547</v>
      </c>
      <c r="B77" s="17" t="s">
        <v>16</v>
      </c>
      <c r="C77" s="17"/>
      <c r="D77" s="17">
        <v>681</v>
      </c>
      <c r="E77" s="17"/>
      <c r="F77" s="17"/>
      <c r="G77" s="17"/>
      <c r="H77" s="17"/>
      <c r="I77" s="17">
        <v>5</v>
      </c>
      <c r="J77" s="17">
        <v>527</v>
      </c>
      <c r="K77" s="17">
        <v>50000</v>
      </c>
      <c r="L77" s="17">
        <v>0.42815342801562939</v>
      </c>
      <c r="M77" s="17">
        <v>21407.67</v>
      </c>
      <c r="N77" s="18">
        <v>28592.33</v>
      </c>
      <c r="O77"/>
    </row>
    <row r="78" spans="1:15" x14ac:dyDescent="0.35">
      <c r="A78" s="19">
        <v>4280692</v>
      </c>
      <c r="B78" s="20" t="s">
        <v>15</v>
      </c>
      <c r="C78" s="20"/>
      <c r="D78" s="20">
        <v>614</v>
      </c>
      <c r="E78" s="20"/>
      <c r="F78" s="20">
        <v>2</v>
      </c>
      <c r="G78" s="20"/>
      <c r="H78" s="20">
        <v>1</v>
      </c>
      <c r="I78" s="20">
        <v>4</v>
      </c>
      <c r="J78" s="20">
        <v>632</v>
      </c>
      <c r="K78" s="20">
        <v>25000</v>
      </c>
      <c r="L78" s="20">
        <v>0.39044252453836154</v>
      </c>
      <c r="M78" s="20">
        <v>9761.06</v>
      </c>
      <c r="N78" s="21">
        <v>15238.94</v>
      </c>
      <c r="O78"/>
    </row>
    <row r="79" spans="1:15" x14ac:dyDescent="0.35">
      <c r="A79" s="16">
        <v>4262832</v>
      </c>
      <c r="B79" s="17" t="s">
        <v>15</v>
      </c>
      <c r="C79" s="17"/>
      <c r="D79" s="17">
        <v>608</v>
      </c>
      <c r="E79" s="17"/>
      <c r="F79" s="17"/>
      <c r="G79" s="17"/>
      <c r="H79" s="17"/>
      <c r="I79" s="17">
        <v>6</v>
      </c>
      <c r="J79" s="17">
        <v>463</v>
      </c>
      <c r="K79" s="17">
        <v>50000</v>
      </c>
      <c r="L79" s="17">
        <v>0.48925231396255303</v>
      </c>
      <c r="M79" s="17">
        <v>24462.62</v>
      </c>
      <c r="N79" s="18">
        <v>25537.38</v>
      </c>
      <c r="O79"/>
    </row>
    <row r="80" spans="1:15" x14ac:dyDescent="0.35">
      <c r="A80" s="19">
        <v>4261705</v>
      </c>
      <c r="B80" s="20" t="s">
        <v>18</v>
      </c>
      <c r="C80" s="20"/>
      <c r="D80" s="20">
        <v>759</v>
      </c>
      <c r="E80" s="20"/>
      <c r="F80" s="20"/>
      <c r="G80" s="20"/>
      <c r="H80" s="20"/>
      <c r="I80" s="20">
        <v>5</v>
      </c>
      <c r="J80" s="20">
        <v>534</v>
      </c>
      <c r="K80" s="20">
        <v>300000</v>
      </c>
      <c r="L80" s="20">
        <v>0.39282396486808113</v>
      </c>
      <c r="M80" s="20">
        <v>117847.19</v>
      </c>
      <c r="N80" s="21">
        <v>182152.81</v>
      </c>
      <c r="O80"/>
    </row>
    <row r="81" spans="1:15" x14ac:dyDescent="0.35">
      <c r="A81" s="16">
        <v>4264003</v>
      </c>
      <c r="B81" s="17" t="s">
        <v>16</v>
      </c>
      <c r="C81" s="17"/>
      <c r="D81" s="17">
        <v>678</v>
      </c>
      <c r="E81" s="17"/>
      <c r="F81" s="17"/>
      <c r="G81" s="17"/>
      <c r="H81" s="17"/>
      <c r="I81" s="17">
        <v>3</v>
      </c>
      <c r="J81" s="17">
        <v>714</v>
      </c>
      <c r="K81" s="17">
        <v>55000</v>
      </c>
      <c r="L81" s="17">
        <v>0</v>
      </c>
      <c r="M81" s="17">
        <v>0</v>
      </c>
      <c r="N81" s="18">
        <v>55000</v>
      </c>
      <c r="O81"/>
    </row>
    <row r="82" spans="1:15" x14ac:dyDescent="0.35">
      <c r="A82" s="19">
        <v>4272962</v>
      </c>
      <c r="B82" s="20" t="s">
        <v>15</v>
      </c>
      <c r="C82" s="20"/>
      <c r="D82" s="20">
        <v>612</v>
      </c>
      <c r="E82" s="20"/>
      <c r="F82" s="20"/>
      <c r="G82" s="20"/>
      <c r="H82" s="20"/>
      <c r="I82" s="20">
        <v>10</v>
      </c>
      <c r="J82" s="20">
        <v>169</v>
      </c>
      <c r="K82" s="20">
        <v>50000</v>
      </c>
      <c r="L82" s="20">
        <v>0</v>
      </c>
      <c r="M82" s="20">
        <v>0</v>
      </c>
      <c r="N82" s="21">
        <v>50000</v>
      </c>
      <c r="O82"/>
    </row>
    <row r="83" spans="1:15" x14ac:dyDescent="0.35">
      <c r="A83" s="16">
        <v>4258547</v>
      </c>
      <c r="B83" s="17" t="s">
        <v>16</v>
      </c>
      <c r="C83" s="17"/>
      <c r="D83" s="17">
        <v>679</v>
      </c>
      <c r="E83" s="17"/>
      <c r="F83" s="17"/>
      <c r="G83" s="17"/>
      <c r="H83" s="17">
        <v>1</v>
      </c>
      <c r="I83" s="17">
        <v>10</v>
      </c>
      <c r="J83" s="17">
        <v>111</v>
      </c>
      <c r="K83" s="17">
        <v>150000</v>
      </c>
      <c r="L83" s="17">
        <v>0</v>
      </c>
      <c r="M83" s="17">
        <v>0</v>
      </c>
      <c r="N83" s="18">
        <v>150000</v>
      </c>
      <c r="O83"/>
    </row>
    <row r="84" spans="1:15" x14ac:dyDescent="0.35">
      <c r="A84" s="19">
        <v>4275727</v>
      </c>
      <c r="B84" s="20" t="s">
        <v>18</v>
      </c>
      <c r="C84" s="20"/>
      <c r="D84" s="20">
        <v>767</v>
      </c>
      <c r="E84" s="20"/>
      <c r="F84" s="20"/>
      <c r="G84" s="20"/>
      <c r="H84" s="20"/>
      <c r="I84" s="20">
        <v>6</v>
      </c>
      <c r="J84" s="20">
        <v>436</v>
      </c>
      <c r="K84" s="20">
        <v>165000</v>
      </c>
      <c r="L84" s="20">
        <v>0.28568082722415217</v>
      </c>
      <c r="M84" s="20">
        <v>47137.34</v>
      </c>
      <c r="N84" s="21">
        <v>117862.66</v>
      </c>
      <c r="O84"/>
    </row>
    <row r="85" spans="1:15" x14ac:dyDescent="0.35">
      <c r="A85" s="16">
        <v>4277349</v>
      </c>
      <c r="B85" s="17" t="s">
        <v>15</v>
      </c>
      <c r="C85" s="17"/>
      <c r="D85" s="17">
        <v>619</v>
      </c>
      <c r="E85" s="17"/>
      <c r="F85" s="17"/>
      <c r="G85" s="17"/>
      <c r="H85" s="17"/>
      <c r="I85" s="17"/>
      <c r="J85" s="17"/>
      <c r="K85" s="17">
        <v>20000</v>
      </c>
      <c r="L85" s="17">
        <v>0</v>
      </c>
      <c r="M85" s="17">
        <v>0</v>
      </c>
      <c r="N85" s="18">
        <v>20000</v>
      </c>
      <c r="O85"/>
    </row>
    <row r="86" spans="1:15" x14ac:dyDescent="0.35">
      <c r="A86" s="19">
        <v>4258083</v>
      </c>
      <c r="B86" s="20" t="s">
        <v>16</v>
      </c>
      <c r="C86" s="20"/>
      <c r="D86" s="20">
        <v>709</v>
      </c>
      <c r="E86" s="20"/>
      <c r="F86" s="20"/>
      <c r="G86" s="20"/>
      <c r="H86" s="20"/>
      <c r="I86" s="20">
        <v>6</v>
      </c>
      <c r="J86" s="20">
        <v>433</v>
      </c>
      <c r="K86" s="20">
        <v>30000</v>
      </c>
      <c r="L86" s="20">
        <v>0.38185306644082812</v>
      </c>
      <c r="M86" s="20">
        <v>11455.59</v>
      </c>
      <c r="N86" s="21">
        <v>18544.41</v>
      </c>
      <c r="O86"/>
    </row>
    <row r="87" spans="1:15" x14ac:dyDescent="0.35">
      <c r="A87" s="16">
        <v>4269902</v>
      </c>
      <c r="B87" s="17" t="s">
        <v>15</v>
      </c>
      <c r="C87" s="17"/>
      <c r="D87" s="17">
        <v>598</v>
      </c>
      <c r="E87" s="17"/>
      <c r="F87" s="17"/>
      <c r="G87" s="17"/>
      <c r="H87" s="17">
        <v>6</v>
      </c>
      <c r="I87" s="17">
        <v>9</v>
      </c>
      <c r="J87" s="17">
        <v>234</v>
      </c>
      <c r="K87" s="17">
        <v>60000</v>
      </c>
      <c r="L87" s="17">
        <v>0</v>
      </c>
      <c r="M87" s="17">
        <v>0</v>
      </c>
      <c r="N87" s="18">
        <v>60000</v>
      </c>
      <c r="O87"/>
    </row>
    <row r="88" spans="1:15" x14ac:dyDescent="0.35">
      <c r="A88" s="19">
        <v>4280850</v>
      </c>
      <c r="B88" s="20" t="s">
        <v>15</v>
      </c>
      <c r="C88" s="20"/>
      <c r="D88" s="20">
        <v>622</v>
      </c>
      <c r="E88" s="20"/>
      <c r="F88" s="20"/>
      <c r="G88" s="20"/>
      <c r="H88" s="20"/>
      <c r="I88" s="20"/>
      <c r="J88" s="20"/>
      <c r="K88" s="20">
        <v>40000</v>
      </c>
      <c r="L88" s="20">
        <v>0.53845882357838137</v>
      </c>
      <c r="M88" s="20">
        <v>21538.35</v>
      </c>
      <c r="N88" s="21">
        <v>18461.650000000001</v>
      </c>
      <c r="O88"/>
    </row>
    <row r="89" spans="1:15" x14ac:dyDescent="0.35">
      <c r="A89" s="16">
        <v>4261520</v>
      </c>
      <c r="B89" s="17" t="s">
        <v>15</v>
      </c>
      <c r="C89" s="17"/>
      <c r="D89" s="17">
        <v>624</v>
      </c>
      <c r="E89" s="17"/>
      <c r="F89" s="17"/>
      <c r="G89" s="17"/>
      <c r="H89" s="17"/>
      <c r="I89" s="17">
        <v>4</v>
      </c>
      <c r="J89" s="17">
        <v>619</v>
      </c>
      <c r="K89" s="17">
        <v>20000</v>
      </c>
      <c r="L89" s="17">
        <v>0.49995309680017264</v>
      </c>
      <c r="M89" s="17">
        <v>9999.06</v>
      </c>
      <c r="N89" s="18">
        <v>10000.94</v>
      </c>
      <c r="O89"/>
    </row>
    <row r="90" spans="1:15" x14ac:dyDescent="0.35">
      <c r="A90" s="19">
        <v>4269002</v>
      </c>
      <c r="B90" s="20" t="s">
        <v>18</v>
      </c>
      <c r="C90" s="20"/>
      <c r="D90" s="20">
        <v>793</v>
      </c>
      <c r="E90" s="20"/>
      <c r="F90" s="20"/>
      <c r="G90" s="20"/>
      <c r="H90" s="20"/>
      <c r="I90" s="20">
        <v>9</v>
      </c>
      <c r="J90" s="20">
        <v>200</v>
      </c>
      <c r="K90" s="20">
        <v>300000</v>
      </c>
      <c r="L90" s="20">
        <v>0</v>
      </c>
      <c r="M90" s="20">
        <v>0</v>
      </c>
      <c r="N90" s="21">
        <v>300000</v>
      </c>
      <c r="O90"/>
    </row>
    <row r="91" spans="1:15" x14ac:dyDescent="0.35">
      <c r="A91" s="16">
        <v>4264825</v>
      </c>
      <c r="B91" s="17" t="s">
        <v>16</v>
      </c>
      <c r="C91" s="17"/>
      <c r="D91" s="17">
        <v>711</v>
      </c>
      <c r="E91" s="17"/>
      <c r="F91" s="17"/>
      <c r="G91" s="17"/>
      <c r="H91" s="17">
        <v>3</v>
      </c>
      <c r="I91" s="17">
        <v>9</v>
      </c>
      <c r="J91" s="17">
        <v>191</v>
      </c>
      <c r="K91" s="17">
        <v>145000</v>
      </c>
      <c r="L91" s="17">
        <v>0.37713725970009943</v>
      </c>
      <c r="M91" s="17">
        <v>54684.9</v>
      </c>
      <c r="N91" s="18">
        <v>90315.1</v>
      </c>
      <c r="O91"/>
    </row>
    <row r="92" spans="1:15" x14ac:dyDescent="0.35">
      <c r="A92" s="19">
        <v>4264351</v>
      </c>
      <c r="B92" s="20" t="s">
        <v>16</v>
      </c>
      <c r="C92" s="20"/>
      <c r="D92" s="20">
        <v>691</v>
      </c>
      <c r="E92" s="20"/>
      <c r="F92" s="20"/>
      <c r="G92" s="20"/>
      <c r="H92" s="20"/>
      <c r="I92" s="20">
        <v>4</v>
      </c>
      <c r="J92" s="20">
        <v>579</v>
      </c>
      <c r="K92" s="20">
        <v>40000</v>
      </c>
      <c r="L92" s="20">
        <v>0.33880662868054379</v>
      </c>
      <c r="M92" s="20">
        <v>13552.27</v>
      </c>
      <c r="N92" s="21">
        <v>26447.73</v>
      </c>
      <c r="O92"/>
    </row>
    <row r="93" spans="1:15" x14ac:dyDescent="0.35">
      <c r="A93" s="16">
        <v>4277279</v>
      </c>
      <c r="B93" s="17" t="s">
        <v>16</v>
      </c>
      <c r="C93" s="17" t="s">
        <v>21</v>
      </c>
      <c r="D93" s="17">
        <v>706</v>
      </c>
      <c r="E93" s="17"/>
      <c r="F93" s="17"/>
      <c r="G93" s="17"/>
      <c r="H93" s="17"/>
      <c r="I93" s="17"/>
      <c r="J93" s="17"/>
      <c r="K93" s="17">
        <v>45000</v>
      </c>
      <c r="L93" s="17">
        <v>0.59494512148557743</v>
      </c>
      <c r="M93" s="17">
        <v>26772.53</v>
      </c>
      <c r="N93" s="18">
        <v>18227.47</v>
      </c>
      <c r="O93"/>
    </row>
    <row r="94" spans="1:15" x14ac:dyDescent="0.35">
      <c r="A94" s="19">
        <v>4260758</v>
      </c>
      <c r="B94" s="20" t="s">
        <v>15</v>
      </c>
      <c r="C94" s="20"/>
      <c r="D94" s="20">
        <v>646</v>
      </c>
      <c r="E94" s="20"/>
      <c r="F94" s="20"/>
      <c r="G94" s="20"/>
      <c r="H94" s="20"/>
      <c r="I94" s="20">
        <v>5</v>
      </c>
      <c r="J94" s="20">
        <v>540</v>
      </c>
      <c r="K94" s="20">
        <v>55000</v>
      </c>
      <c r="L94" s="20">
        <v>0.40271395840986701</v>
      </c>
      <c r="M94" s="20">
        <v>22149.27</v>
      </c>
      <c r="N94" s="21">
        <v>32850.729999999996</v>
      </c>
      <c r="O94"/>
    </row>
    <row r="95" spans="1:15" x14ac:dyDescent="0.35">
      <c r="A95" s="16">
        <v>4257920</v>
      </c>
      <c r="B95" s="17" t="s">
        <v>15</v>
      </c>
      <c r="C95" s="17"/>
      <c r="D95" s="17">
        <v>643</v>
      </c>
      <c r="E95" s="17">
        <v>1</v>
      </c>
      <c r="F95" s="17">
        <v>2</v>
      </c>
      <c r="G95" s="17"/>
      <c r="H95" s="17"/>
      <c r="I95" s="17">
        <v>5</v>
      </c>
      <c r="J95" s="17">
        <v>527</v>
      </c>
      <c r="K95" s="17">
        <v>65000</v>
      </c>
      <c r="L95" s="17">
        <v>0.52271695902079918</v>
      </c>
      <c r="M95" s="17">
        <v>33976.6</v>
      </c>
      <c r="N95" s="18">
        <v>31023.4</v>
      </c>
      <c r="O95"/>
    </row>
    <row r="96" spans="1:15" x14ac:dyDescent="0.35">
      <c r="A96" s="19">
        <v>4268102</v>
      </c>
      <c r="B96" s="20" t="s">
        <v>18</v>
      </c>
      <c r="C96" s="20"/>
      <c r="D96" s="20">
        <v>755</v>
      </c>
      <c r="E96" s="20"/>
      <c r="F96" s="20"/>
      <c r="G96" s="20"/>
      <c r="H96" s="20"/>
      <c r="I96" s="20"/>
      <c r="J96" s="20"/>
      <c r="K96" s="20">
        <v>210000</v>
      </c>
      <c r="L96" s="20">
        <v>0.3032459512569895</v>
      </c>
      <c r="M96" s="20">
        <v>63681.65</v>
      </c>
      <c r="N96" s="21">
        <v>146318.35</v>
      </c>
      <c r="O96"/>
    </row>
    <row r="97" spans="1:15" x14ac:dyDescent="0.35">
      <c r="A97" s="16">
        <v>4278736</v>
      </c>
      <c r="B97" s="17" t="s">
        <v>16</v>
      </c>
      <c r="C97" s="17"/>
      <c r="D97" s="17">
        <v>688</v>
      </c>
      <c r="E97" s="17"/>
      <c r="F97" s="17"/>
      <c r="G97" s="17"/>
      <c r="H97" s="17"/>
      <c r="I97" s="17">
        <v>2</v>
      </c>
      <c r="J97" s="17">
        <v>757</v>
      </c>
      <c r="K97" s="17">
        <v>150000</v>
      </c>
      <c r="L97" s="17">
        <v>0</v>
      </c>
      <c r="M97" s="17">
        <v>0</v>
      </c>
      <c r="N97" s="18">
        <v>150000</v>
      </c>
      <c r="O97"/>
    </row>
    <row r="98" spans="1:15" x14ac:dyDescent="0.35">
      <c r="A98" s="19">
        <v>4258729</v>
      </c>
      <c r="B98" s="20" t="s">
        <v>16</v>
      </c>
      <c r="C98" s="20"/>
      <c r="D98" s="20">
        <v>700</v>
      </c>
      <c r="E98" s="20"/>
      <c r="F98" s="20"/>
      <c r="G98" s="20"/>
      <c r="H98" s="20"/>
      <c r="I98" s="20">
        <v>7</v>
      </c>
      <c r="J98" s="20">
        <v>359</v>
      </c>
      <c r="K98" s="20">
        <v>125000</v>
      </c>
      <c r="L98" s="20">
        <v>0.3312107260733208</v>
      </c>
      <c r="M98" s="20">
        <v>41401.339999999997</v>
      </c>
      <c r="N98" s="21">
        <v>83598.66</v>
      </c>
      <c r="O98"/>
    </row>
    <row r="99" spans="1:15" x14ac:dyDescent="0.35">
      <c r="A99" s="16">
        <v>4275423</v>
      </c>
      <c r="B99" s="17" t="s">
        <v>15</v>
      </c>
      <c r="C99" s="17" t="s">
        <v>19</v>
      </c>
      <c r="D99" s="17">
        <v>630</v>
      </c>
      <c r="E99" s="17"/>
      <c r="F99" s="17"/>
      <c r="G99" s="17"/>
      <c r="H99" s="17"/>
      <c r="I99" s="17">
        <v>5</v>
      </c>
      <c r="J99" s="17">
        <v>548</v>
      </c>
      <c r="K99" s="17">
        <v>60000</v>
      </c>
      <c r="L99" s="17">
        <v>0.54291944122178704</v>
      </c>
      <c r="M99" s="17">
        <v>32575.17</v>
      </c>
      <c r="N99" s="18">
        <v>27424.83</v>
      </c>
      <c r="O99"/>
    </row>
    <row r="100" spans="1:15" x14ac:dyDescent="0.35">
      <c r="A100" s="19">
        <v>4273264</v>
      </c>
      <c r="B100" s="20" t="s">
        <v>16</v>
      </c>
      <c r="C100" s="20"/>
      <c r="D100" s="20">
        <v>695</v>
      </c>
      <c r="E100" s="20"/>
      <c r="F100" s="20"/>
      <c r="G100" s="20"/>
      <c r="H100" s="20"/>
      <c r="I100" s="20">
        <v>6</v>
      </c>
      <c r="J100" s="20">
        <v>469</v>
      </c>
      <c r="K100" s="20">
        <v>50000</v>
      </c>
      <c r="L100" s="20">
        <v>0.48081793079343571</v>
      </c>
      <c r="M100" s="20">
        <v>24040.9</v>
      </c>
      <c r="N100" s="21">
        <v>25959.1</v>
      </c>
      <c r="O100"/>
    </row>
    <row r="101" spans="1:15" x14ac:dyDescent="0.35">
      <c r="A101" s="16">
        <v>4274170</v>
      </c>
      <c r="B101" s="17" t="s">
        <v>16</v>
      </c>
      <c r="C101" s="17"/>
      <c r="D101" s="17">
        <v>691</v>
      </c>
      <c r="E101" s="17"/>
      <c r="F101" s="17"/>
      <c r="G101" s="17"/>
      <c r="H101" s="17">
        <v>7</v>
      </c>
      <c r="I101" s="17">
        <v>5</v>
      </c>
      <c r="J101" s="17">
        <v>519</v>
      </c>
      <c r="K101" s="17">
        <v>80000</v>
      </c>
      <c r="L101" s="17">
        <v>0.32233944554487615</v>
      </c>
      <c r="M101" s="17">
        <v>25787.16</v>
      </c>
      <c r="N101" s="18">
        <v>54212.84</v>
      </c>
      <c r="O101"/>
    </row>
    <row r="102" spans="1:15" x14ac:dyDescent="0.35">
      <c r="A102" s="19">
        <v>4267689</v>
      </c>
      <c r="B102" s="20" t="s">
        <v>15</v>
      </c>
      <c r="C102" s="20"/>
      <c r="D102" s="20">
        <v>603</v>
      </c>
      <c r="E102" s="20"/>
      <c r="F102" s="20"/>
      <c r="G102" s="20"/>
      <c r="H102" s="20"/>
      <c r="I102" s="20">
        <v>6</v>
      </c>
      <c r="J102" s="20">
        <v>456</v>
      </c>
      <c r="K102" s="20">
        <v>45000</v>
      </c>
      <c r="L102" s="20">
        <v>0.40596281030948256</v>
      </c>
      <c r="M102" s="20">
        <v>18268.330000000002</v>
      </c>
      <c r="N102" s="21">
        <v>26731.67</v>
      </c>
      <c r="O102"/>
    </row>
    <row r="103" spans="1:15" x14ac:dyDescent="0.35">
      <c r="A103" s="16">
        <v>4272262</v>
      </c>
      <c r="B103" s="17" t="s">
        <v>15</v>
      </c>
      <c r="C103" s="17"/>
      <c r="D103" s="17">
        <v>639</v>
      </c>
      <c r="E103" s="17">
        <v>1</v>
      </c>
      <c r="F103" s="17"/>
      <c r="G103" s="17"/>
      <c r="H103" s="17"/>
      <c r="I103" s="17">
        <v>10</v>
      </c>
      <c r="J103" s="17">
        <v>65</v>
      </c>
      <c r="K103" s="17">
        <v>75000</v>
      </c>
      <c r="L103" s="17">
        <v>0</v>
      </c>
      <c r="M103" s="17">
        <v>0</v>
      </c>
      <c r="N103" s="18">
        <v>75000</v>
      </c>
      <c r="O103"/>
    </row>
    <row r="104" spans="1:15" x14ac:dyDescent="0.35">
      <c r="A104" s="19">
        <v>4270645</v>
      </c>
      <c r="B104" s="20" t="s">
        <v>16</v>
      </c>
      <c r="C104" s="20"/>
      <c r="D104" s="20">
        <v>687</v>
      </c>
      <c r="E104" s="20"/>
      <c r="F104" s="20"/>
      <c r="G104" s="20"/>
      <c r="H104" s="20">
        <v>4</v>
      </c>
      <c r="I104" s="20">
        <v>7</v>
      </c>
      <c r="J104" s="20">
        <v>375</v>
      </c>
      <c r="K104" s="20">
        <v>25000</v>
      </c>
      <c r="L104" s="20">
        <v>0.2472947017046514</v>
      </c>
      <c r="M104" s="20">
        <v>6182.37</v>
      </c>
      <c r="N104" s="21">
        <v>18817.63</v>
      </c>
      <c r="O104"/>
    </row>
    <row r="105" spans="1:15" x14ac:dyDescent="0.35">
      <c r="A105" s="16">
        <v>4278715</v>
      </c>
      <c r="B105" s="17" t="s">
        <v>15</v>
      </c>
      <c r="C105" s="17" t="s">
        <v>20</v>
      </c>
      <c r="D105" s="17">
        <v>608</v>
      </c>
      <c r="E105" s="17"/>
      <c r="F105" s="17"/>
      <c r="G105" s="17"/>
      <c r="H105" s="17"/>
      <c r="I105" s="17">
        <v>9</v>
      </c>
      <c r="J105" s="17">
        <v>221</v>
      </c>
      <c r="K105" s="17">
        <v>35000</v>
      </c>
      <c r="L105" s="17">
        <v>0</v>
      </c>
      <c r="M105" s="17">
        <v>0</v>
      </c>
      <c r="N105" s="18">
        <v>35000</v>
      </c>
      <c r="O105"/>
    </row>
    <row r="106" spans="1:15" x14ac:dyDescent="0.35">
      <c r="A106" s="19">
        <v>4277386</v>
      </c>
      <c r="B106" s="20" t="s">
        <v>16</v>
      </c>
      <c r="C106" s="20"/>
      <c r="D106" s="20">
        <v>690</v>
      </c>
      <c r="E106" s="20"/>
      <c r="F106" s="20"/>
      <c r="G106" s="20"/>
      <c r="H106" s="20"/>
      <c r="I106" s="20"/>
      <c r="J106" s="20"/>
      <c r="K106" s="20">
        <v>90000</v>
      </c>
      <c r="L106" s="20">
        <v>0.48892200507933414</v>
      </c>
      <c r="M106" s="20">
        <v>44002.98</v>
      </c>
      <c r="N106" s="21">
        <v>45997.02</v>
      </c>
      <c r="O106"/>
    </row>
    <row r="107" spans="1:15" x14ac:dyDescent="0.35">
      <c r="A107" s="16">
        <v>4264148</v>
      </c>
      <c r="B107" s="17" t="s">
        <v>16</v>
      </c>
      <c r="C107" s="17"/>
      <c r="D107" s="17">
        <v>678</v>
      </c>
      <c r="E107" s="17">
        <v>1</v>
      </c>
      <c r="F107" s="17"/>
      <c r="G107" s="17"/>
      <c r="H107" s="17"/>
      <c r="I107" s="17">
        <v>4</v>
      </c>
      <c r="J107" s="17">
        <v>626</v>
      </c>
      <c r="K107" s="17">
        <v>105000</v>
      </c>
      <c r="L107" s="17">
        <v>0.45835084720932678</v>
      </c>
      <c r="M107" s="17">
        <v>48126.84</v>
      </c>
      <c r="N107" s="18">
        <v>56873.16</v>
      </c>
      <c r="O107"/>
    </row>
    <row r="108" spans="1:15" x14ac:dyDescent="0.35">
      <c r="A108" s="19">
        <v>4267284</v>
      </c>
      <c r="B108" s="20" t="s">
        <v>16</v>
      </c>
      <c r="C108" s="20"/>
      <c r="D108" s="20">
        <v>708</v>
      </c>
      <c r="E108" s="20"/>
      <c r="F108" s="20"/>
      <c r="G108" s="20"/>
      <c r="H108" s="20"/>
      <c r="I108" s="20"/>
      <c r="J108" s="20"/>
      <c r="K108" s="20">
        <v>140000</v>
      </c>
      <c r="L108" s="20">
        <v>0.21748646433431337</v>
      </c>
      <c r="M108" s="20">
        <v>30448.11</v>
      </c>
      <c r="N108" s="21">
        <v>109551.89</v>
      </c>
      <c r="O108"/>
    </row>
    <row r="109" spans="1:15" x14ac:dyDescent="0.35">
      <c r="A109" s="16">
        <v>4269115</v>
      </c>
      <c r="B109" s="17" t="s">
        <v>18</v>
      </c>
      <c r="C109" s="17" t="s">
        <v>19</v>
      </c>
      <c r="D109" s="17">
        <v>756</v>
      </c>
      <c r="E109" s="17"/>
      <c r="F109" s="17"/>
      <c r="G109" s="17"/>
      <c r="H109" s="17"/>
      <c r="I109" s="17"/>
      <c r="J109" s="17"/>
      <c r="K109" s="17">
        <v>165000</v>
      </c>
      <c r="L109" s="17">
        <v>0.41358910961685186</v>
      </c>
      <c r="M109" s="17">
        <v>68242.2</v>
      </c>
      <c r="N109" s="18">
        <v>96757.8</v>
      </c>
      <c r="O109"/>
    </row>
    <row r="110" spans="1:15" x14ac:dyDescent="0.35">
      <c r="A110" s="19">
        <v>4258510</v>
      </c>
      <c r="B110" s="20" t="s">
        <v>15</v>
      </c>
      <c r="C110" s="20"/>
      <c r="D110" s="20">
        <v>634</v>
      </c>
      <c r="E110" s="20"/>
      <c r="F110" s="20"/>
      <c r="G110" s="20"/>
      <c r="H110" s="20"/>
      <c r="I110" s="20">
        <v>5</v>
      </c>
      <c r="J110" s="20">
        <v>526</v>
      </c>
      <c r="K110" s="20">
        <v>10000</v>
      </c>
      <c r="L110" s="20">
        <v>0.40285852358225849</v>
      </c>
      <c r="M110" s="20">
        <v>4028.59</v>
      </c>
      <c r="N110" s="21">
        <v>5971.41</v>
      </c>
      <c r="O110"/>
    </row>
    <row r="111" spans="1:15" x14ac:dyDescent="0.35">
      <c r="A111" s="16">
        <v>4269541</v>
      </c>
      <c r="B111" s="17" t="s">
        <v>16</v>
      </c>
      <c r="C111" s="17" t="s">
        <v>19</v>
      </c>
      <c r="D111" s="17">
        <v>703</v>
      </c>
      <c r="E111" s="17"/>
      <c r="F111" s="17"/>
      <c r="G111" s="17"/>
      <c r="H111" s="17"/>
      <c r="I111" s="17">
        <v>9</v>
      </c>
      <c r="J111" s="17">
        <v>221</v>
      </c>
      <c r="K111" s="17">
        <v>55000</v>
      </c>
      <c r="L111" s="17">
        <v>0</v>
      </c>
      <c r="M111" s="17">
        <v>0</v>
      </c>
      <c r="N111" s="18">
        <v>55000</v>
      </c>
      <c r="O111"/>
    </row>
    <row r="112" spans="1:15" x14ac:dyDescent="0.35">
      <c r="A112" s="19">
        <v>4262079</v>
      </c>
      <c r="B112" s="20" t="s">
        <v>16</v>
      </c>
      <c r="C112" s="20"/>
      <c r="D112" s="20">
        <v>695</v>
      </c>
      <c r="E112" s="20"/>
      <c r="F112" s="20"/>
      <c r="G112" s="20"/>
      <c r="H112" s="20"/>
      <c r="I112" s="20">
        <v>5</v>
      </c>
      <c r="J112" s="20">
        <v>522</v>
      </c>
      <c r="K112" s="20">
        <v>60000</v>
      </c>
      <c r="L112" s="20">
        <v>0.3840700191590723</v>
      </c>
      <c r="M112" s="20">
        <v>23044.2</v>
      </c>
      <c r="N112" s="21">
        <v>36955.800000000003</v>
      </c>
      <c r="O112"/>
    </row>
    <row r="113" spans="1:15" x14ac:dyDescent="0.35">
      <c r="A113" s="16">
        <v>4273855</v>
      </c>
      <c r="B113" s="17" t="s">
        <v>16</v>
      </c>
      <c r="C113" s="17"/>
      <c r="D113" s="17">
        <v>702</v>
      </c>
      <c r="E113" s="17"/>
      <c r="F113" s="17"/>
      <c r="G113" s="17"/>
      <c r="H113" s="17"/>
      <c r="I113" s="17">
        <v>9</v>
      </c>
      <c r="J113" s="17">
        <v>236</v>
      </c>
      <c r="K113" s="17">
        <v>45000</v>
      </c>
      <c r="L113" s="17">
        <v>0</v>
      </c>
      <c r="M113" s="17">
        <v>0</v>
      </c>
      <c r="N113" s="18">
        <v>45000</v>
      </c>
      <c r="O113"/>
    </row>
    <row r="114" spans="1:15" x14ac:dyDescent="0.35">
      <c r="A114" s="19">
        <v>4278019</v>
      </c>
      <c r="B114" s="20" t="s">
        <v>16</v>
      </c>
      <c r="C114" s="20" t="s">
        <v>21</v>
      </c>
      <c r="D114" s="20">
        <v>697</v>
      </c>
      <c r="E114" s="20"/>
      <c r="F114" s="20"/>
      <c r="G114" s="20"/>
      <c r="H114" s="20"/>
      <c r="I114" s="20">
        <v>5</v>
      </c>
      <c r="J114" s="20">
        <v>542</v>
      </c>
      <c r="K114" s="20">
        <v>115000</v>
      </c>
      <c r="L114" s="20">
        <v>0.53227567337729509</v>
      </c>
      <c r="M114" s="20">
        <v>61211.7</v>
      </c>
      <c r="N114" s="21">
        <v>53788.3</v>
      </c>
      <c r="O114"/>
    </row>
    <row r="115" spans="1:15" x14ac:dyDescent="0.35">
      <c r="A115" s="16">
        <v>4264010</v>
      </c>
      <c r="B115" s="17" t="s">
        <v>16</v>
      </c>
      <c r="C115" s="17"/>
      <c r="D115" s="17">
        <v>683</v>
      </c>
      <c r="E115" s="17"/>
      <c r="F115" s="17"/>
      <c r="G115" s="17"/>
      <c r="H115" s="17"/>
      <c r="I115" s="17">
        <v>8</v>
      </c>
      <c r="J115" s="17">
        <v>309</v>
      </c>
      <c r="K115" s="17">
        <v>80000</v>
      </c>
      <c r="L115" s="17">
        <v>0.48525401873118434</v>
      </c>
      <c r="M115" s="17">
        <v>38820.32</v>
      </c>
      <c r="N115" s="18">
        <v>41179.68</v>
      </c>
      <c r="O115"/>
    </row>
    <row r="116" spans="1:15" x14ac:dyDescent="0.35">
      <c r="A116" s="19">
        <v>4267532</v>
      </c>
      <c r="B116" s="20" t="s">
        <v>15</v>
      </c>
      <c r="C116" s="20"/>
      <c r="D116" s="20">
        <v>616</v>
      </c>
      <c r="E116" s="20"/>
      <c r="F116" s="20">
        <v>1</v>
      </c>
      <c r="G116" s="20"/>
      <c r="H116" s="20"/>
      <c r="I116" s="20"/>
      <c r="J116" s="20"/>
      <c r="K116" s="20">
        <v>75000</v>
      </c>
      <c r="L116" s="20">
        <v>0</v>
      </c>
      <c r="M116" s="20">
        <v>0</v>
      </c>
      <c r="N116" s="21">
        <v>75000</v>
      </c>
      <c r="O116"/>
    </row>
    <row r="117" spans="1:15" x14ac:dyDescent="0.35">
      <c r="A117" s="16">
        <v>4277576</v>
      </c>
      <c r="B117" s="17" t="s">
        <v>16</v>
      </c>
      <c r="C117" s="17" t="s">
        <v>23</v>
      </c>
      <c r="D117" s="17">
        <v>679</v>
      </c>
      <c r="E117" s="17"/>
      <c r="F117" s="17"/>
      <c r="G117" s="17"/>
      <c r="H117" s="17"/>
      <c r="I117" s="17">
        <v>6</v>
      </c>
      <c r="J117" s="17">
        <v>458</v>
      </c>
      <c r="K117" s="17">
        <v>45000</v>
      </c>
      <c r="L117" s="17">
        <v>0.43963340099020121</v>
      </c>
      <c r="M117" s="17">
        <v>19783.5</v>
      </c>
      <c r="N117" s="18">
        <v>25216.5</v>
      </c>
      <c r="O117"/>
    </row>
    <row r="118" spans="1:15" x14ac:dyDescent="0.35">
      <c r="A118" s="19">
        <v>4270736</v>
      </c>
      <c r="B118" s="20" t="s">
        <v>15</v>
      </c>
      <c r="C118" s="20"/>
      <c r="D118" s="20">
        <v>630</v>
      </c>
      <c r="E118" s="20"/>
      <c r="F118" s="20"/>
      <c r="G118" s="20"/>
      <c r="H118" s="20"/>
      <c r="I118" s="20">
        <v>9</v>
      </c>
      <c r="J118" s="20">
        <v>241</v>
      </c>
      <c r="K118" s="20">
        <v>20000</v>
      </c>
      <c r="L118" s="20">
        <v>0</v>
      </c>
      <c r="M118" s="20">
        <v>0</v>
      </c>
      <c r="N118" s="21">
        <v>20000</v>
      </c>
      <c r="O118"/>
    </row>
    <row r="119" spans="1:15" x14ac:dyDescent="0.35">
      <c r="A119" s="16">
        <v>4259066</v>
      </c>
      <c r="B119" s="17" t="s">
        <v>15</v>
      </c>
      <c r="C119" s="17"/>
      <c r="D119" s="17">
        <v>598</v>
      </c>
      <c r="E119" s="17"/>
      <c r="F119" s="17"/>
      <c r="G119" s="17"/>
      <c r="H119" s="17"/>
      <c r="I119" s="17">
        <v>5</v>
      </c>
      <c r="J119" s="17">
        <v>552</v>
      </c>
      <c r="K119" s="17">
        <v>40000</v>
      </c>
      <c r="L119" s="17">
        <v>0.41871624855080936</v>
      </c>
      <c r="M119" s="17">
        <v>16748.650000000001</v>
      </c>
      <c r="N119" s="18">
        <v>23251.35</v>
      </c>
      <c r="O119"/>
    </row>
    <row r="120" spans="1:15" x14ac:dyDescent="0.35">
      <c r="A120" s="19">
        <v>4260673</v>
      </c>
      <c r="B120" s="20" t="s">
        <v>16</v>
      </c>
      <c r="C120" s="20"/>
      <c r="D120" s="20">
        <v>703</v>
      </c>
      <c r="E120" s="20"/>
      <c r="F120" s="20"/>
      <c r="G120" s="20"/>
      <c r="H120" s="20"/>
      <c r="I120" s="20">
        <v>5</v>
      </c>
      <c r="J120" s="20">
        <v>523</v>
      </c>
      <c r="K120" s="20">
        <v>40000</v>
      </c>
      <c r="L120" s="20">
        <v>0.48145414027111194</v>
      </c>
      <c r="M120" s="20">
        <v>19258.169999999998</v>
      </c>
      <c r="N120" s="21">
        <v>20741.830000000002</v>
      </c>
      <c r="O120"/>
    </row>
    <row r="121" spans="1:15" x14ac:dyDescent="0.35">
      <c r="A121" s="16">
        <v>4264891</v>
      </c>
      <c r="B121" s="17" t="s">
        <v>15</v>
      </c>
      <c r="C121" s="17"/>
      <c r="D121" s="17">
        <v>624</v>
      </c>
      <c r="E121" s="17">
        <v>1</v>
      </c>
      <c r="F121" s="17"/>
      <c r="G121" s="17"/>
      <c r="H121" s="17">
        <v>7</v>
      </c>
      <c r="I121" s="17">
        <v>4</v>
      </c>
      <c r="J121" s="17">
        <v>624</v>
      </c>
      <c r="K121" s="17">
        <v>65000</v>
      </c>
      <c r="L121" s="17">
        <v>0.51998979627375963</v>
      </c>
      <c r="M121" s="17">
        <v>33799.339999999997</v>
      </c>
      <c r="N121" s="18">
        <v>31200.660000000003</v>
      </c>
      <c r="O121"/>
    </row>
    <row r="122" spans="1:15" x14ac:dyDescent="0.35">
      <c r="A122" s="19">
        <v>4267794</v>
      </c>
      <c r="B122" s="20" t="s">
        <v>16</v>
      </c>
      <c r="C122" s="20"/>
      <c r="D122" s="20">
        <v>686</v>
      </c>
      <c r="E122" s="20"/>
      <c r="F122" s="20"/>
      <c r="G122" s="20"/>
      <c r="H122" s="20"/>
      <c r="I122" s="20">
        <v>8</v>
      </c>
      <c r="J122" s="20">
        <v>262</v>
      </c>
      <c r="K122" s="20">
        <v>105000</v>
      </c>
      <c r="L122" s="20">
        <v>0</v>
      </c>
      <c r="M122" s="20">
        <v>0</v>
      </c>
      <c r="N122" s="21">
        <v>105000</v>
      </c>
      <c r="O122"/>
    </row>
    <row r="123" spans="1:15" x14ac:dyDescent="0.35">
      <c r="A123" s="16">
        <v>4266374</v>
      </c>
      <c r="B123" s="17" t="s">
        <v>18</v>
      </c>
      <c r="C123" s="17" t="s">
        <v>19</v>
      </c>
      <c r="D123" s="17">
        <v>734</v>
      </c>
      <c r="E123" s="17"/>
      <c r="F123" s="17"/>
      <c r="G123" s="17"/>
      <c r="H123" s="17"/>
      <c r="I123" s="17">
        <v>7</v>
      </c>
      <c r="J123" s="17">
        <v>375</v>
      </c>
      <c r="K123" s="17">
        <v>115000</v>
      </c>
      <c r="L123" s="17">
        <v>0.28102836083493343</v>
      </c>
      <c r="M123" s="17">
        <v>32318.26</v>
      </c>
      <c r="N123" s="18">
        <v>82681.740000000005</v>
      </c>
      <c r="O123"/>
    </row>
    <row r="124" spans="1:15" x14ac:dyDescent="0.35">
      <c r="A124" s="19">
        <v>4273042</v>
      </c>
      <c r="B124" s="20" t="s">
        <v>15</v>
      </c>
      <c r="C124" s="20"/>
      <c r="D124" s="20">
        <v>625</v>
      </c>
      <c r="E124" s="20"/>
      <c r="F124" s="20"/>
      <c r="G124" s="20"/>
      <c r="H124" s="20"/>
      <c r="I124" s="20">
        <v>8</v>
      </c>
      <c r="J124" s="20">
        <v>263</v>
      </c>
      <c r="K124" s="20">
        <v>15000</v>
      </c>
      <c r="L124" s="20">
        <v>0</v>
      </c>
      <c r="M124" s="20">
        <v>0</v>
      </c>
      <c r="N124" s="21">
        <v>15000</v>
      </c>
      <c r="O124"/>
    </row>
    <row r="125" spans="1:15" x14ac:dyDescent="0.35">
      <c r="A125" s="16">
        <v>4272992</v>
      </c>
      <c r="B125" s="17" t="s">
        <v>16</v>
      </c>
      <c r="C125" s="17"/>
      <c r="D125" s="17">
        <v>711</v>
      </c>
      <c r="E125" s="17"/>
      <c r="F125" s="17"/>
      <c r="G125" s="17"/>
      <c r="H125" s="17"/>
      <c r="I125" s="17">
        <v>9</v>
      </c>
      <c r="J125" s="17">
        <v>202</v>
      </c>
      <c r="K125" s="17">
        <v>85000</v>
      </c>
      <c r="L125" s="17">
        <v>0</v>
      </c>
      <c r="M125" s="17">
        <v>0</v>
      </c>
      <c r="N125" s="18">
        <v>85000</v>
      </c>
      <c r="O125"/>
    </row>
    <row r="126" spans="1:15" x14ac:dyDescent="0.35">
      <c r="A126" s="19">
        <v>4266633</v>
      </c>
      <c r="B126" s="20" t="s">
        <v>15</v>
      </c>
      <c r="C126" s="20"/>
      <c r="D126" s="20">
        <v>603</v>
      </c>
      <c r="E126" s="20"/>
      <c r="F126" s="20"/>
      <c r="G126" s="20"/>
      <c r="H126" s="20"/>
      <c r="I126" s="20">
        <v>7</v>
      </c>
      <c r="J126" s="20">
        <v>363</v>
      </c>
      <c r="K126" s="20">
        <v>55000</v>
      </c>
      <c r="L126" s="20">
        <v>0.36420903308173691</v>
      </c>
      <c r="M126" s="20">
        <v>20031.5</v>
      </c>
      <c r="N126" s="21">
        <v>34968.5</v>
      </c>
      <c r="O126"/>
    </row>
    <row r="127" spans="1:15" x14ac:dyDescent="0.35">
      <c r="A127" s="16">
        <v>4275326</v>
      </c>
      <c r="B127" s="17" t="s">
        <v>15</v>
      </c>
      <c r="C127" s="17"/>
      <c r="D127" s="17">
        <v>627</v>
      </c>
      <c r="E127" s="17"/>
      <c r="F127" s="17"/>
      <c r="G127" s="17"/>
      <c r="H127" s="17"/>
      <c r="I127" s="17">
        <v>5</v>
      </c>
      <c r="J127" s="17">
        <v>545</v>
      </c>
      <c r="K127" s="17">
        <v>25000</v>
      </c>
      <c r="L127" s="17">
        <v>0.46250334552734729</v>
      </c>
      <c r="M127" s="17">
        <v>11562.58</v>
      </c>
      <c r="N127" s="18">
        <v>13437.42</v>
      </c>
      <c r="O127"/>
    </row>
    <row r="128" spans="1:15" x14ac:dyDescent="0.35">
      <c r="A128" s="19">
        <v>4280073</v>
      </c>
      <c r="B128" s="20" t="s">
        <v>15</v>
      </c>
      <c r="C128" s="20"/>
      <c r="D128" s="20">
        <v>611</v>
      </c>
      <c r="E128" s="20"/>
      <c r="F128" s="20"/>
      <c r="G128" s="20"/>
      <c r="H128" s="20">
        <v>2</v>
      </c>
      <c r="I128" s="20">
        <v>10</v>
      </c>
      <c r="J128" s="20">
        <v>69</v>
      </c>
      <c r="K128" s="20">
        <v>10000</v>
      </c>
      <c r="L128" s="20">
        <v>0</v>
      </c>
      <c r="M128" s="20">
        <v>0</v>
      </c>
      <c r="N128" s="21">
        <v>10000</v>
      </c>
      <c r="O128"/>
    </row>
    <row r="129" spans="1:15" x14ac:dyDescent="0.35">
      <c r="A129" s="16">
        <v>4264095</v>
      </c>
      <c r="B129" s="17" t="s">
        <v>16</v>
      </c>
      <c r="C129" s="17"/>
      <c r="D129" s="17">
        <v>714</v>
      </c>
      <c r="E129" s="17"/>
      <c r="F129" s="17"/>
      <c r="G129" s="17"/>
      <c r="H129" s="17"/>
      <c r="I129" s="17">
        <v>9</v>
      </c>
      <c r="J129" s="17">
        <v>214</v>
      </c>
      <c r="K129" s="17">
        <v>135000</v>
      </c>
      <c r="L129" s="17">
        <v>0</v>
      </c>
      <c r="M129" s="17">
        <v>0</v>
      </c>
      <c r="N129" s="18">
        <v>135000</v>
      </c>
      <c r="O129"/>
    </row>
    <row r="130" spans="1:15" x14ac:dyDescent="0.35">
      <c r="A130" s="19">
        <v>4262304</v>
      </c>
      <c r="B130" s="20" t="s">
        <v>16</v>
      </c>
      <c r="C130" s="20"/>
      <c r="D130" s="20">
        <v>700</v>
      </c>
      <c r="E130" s="20"/>
      <c r="F130" s="20"/>
      <c r="G130" s="20"/>
      <c r="H130" s="20">
        <v>4</v>
      </c>
      <c r="I130" s="20"/>
      <c r="J130" s="20"/>
      <c r="K130" s="20">
        <v>75000</v>
      </c>
      <c r="L130" s="20">
        <v>0.36044791867144838</v>
      </c>
      <c r="M130" s="20">
        <v>27033.59</v>
      </c>
      <c r="N130" s="21">
        <v>47966.41</v>
      </c>
      <c r="O130"/>
    </row>
    <row r="131" spans="1:15" x14ac:dyDescent="0.35">
      <c r="A131" s="16">
        <v>4259656</v>
      </c>
      <c r="B131" s="17" t="s">
        <v>15</v>
      </c>
      <c r="C131" s="17"/>
      <c r="D131" s="17">
        <v>631</v>
      </c>
      <c r="E131" s="17"/>
      <c r="F131" s="17"/>
      <c r="G131" s="17"/>
      <c r="H131" s="17"/>
      <c r="I131" s="17"/>
      <c r="J131" s="17"/>
      <c r="K131" s="17">
        <v>35000</v>
      </c>
      <c r="L131" s="17">
        <v>0</v>
      </c>
      <c r="M131" s="17">
        <v>0</v>
      </c>
      <c r="N131" s="18">
        <v>35000</v>
      </c>
      <c r="O131"/>
    </row>
    <row r="132" spans="1:15" x14ac:dyDescent="0.35">
      <c r="A132" s="19">
        <v>4273841</v>
      </c>
      <c r="B132" s="20" t="s">
        <v>15</v>
      </c>
      <c r="C132" s="20"/>
      <c r="D132" s="20">
        <v>627</v>
      </c>
      <c r="E132" s="20"/>
      <c r="F132" s="20"/>
      <c r="G132" s="20"/>
      <c r="H132" s="20"/>
      <c r="I132" s="20">
        <v>5</v>
      </c>
      <c r="J132" s="20">
        <v>518</v>
      </c>
      <c r="K132" s="20">
        <v>45000</v>
      </c>
      <c r="L132" s="20">
        <v>0.47726668147012002</v>
      </c>
      <c r="M132" s="20">
        <v>21477</v>
      </c>
      <c r="N132" s="21">
        <v>23523</v>
      </c>
      <c r="O132"/>
    </row>
    <row r="133" spans="1:15" x14ac:dyDescent="0.35">
      <c r="A133" s="16">
        <v>4279758</v>
      </c>
      <c r="B133" s="17" t="s">
        <v>15</v>
      </c>
      <c r="C133" s="17"/>
      <c r="D133" s="17">
        <v>623</v>
      </c>
      <c r="E133" s="17"/>
      <c r="F133" s="17"/>
      <c r="G133" s="17"/>
      <c r="H133" s="17">
        <v>1</v>
      </c>
      <c r="I133" s="17"/>
      <c r="J133" s="17"/>
      <c r="K133" s="17">
        <v>25000</v>
      </c>
      <c r="L133" s="17">
        <v>0.33494861130389897</v>
      </c>
      <c r="M133" s="17">
        <v>8373.7199999999993</v>
      </c>
      <c r="N133" s="18">
        <v>16626.28</v>
      </c>
      <c r="O133"/>
    </row>
    <row r="134" spans="1:15" x14ac:dyDescent="0.35">
      <c r="A134" s="19">
        <v>4263647</v>
      </c>
      <c r="B134" s="20" t="s">
        <v>16</v>
      </c>
      <c r="C134" s="20" t="s">
        <v>19</v>
      </c>
      <c r="D134" s="20">
        <v>698</v>
      </c>
      <c r="E134" s="20"/>
      <c r="F134" s="20"/>
      <c r="G134" s="20"/>
      <c r="H134" s="20"/>
      <c r="I134" s="20">
        <v>6</v>
      </c>
      <c r="J134" s="20">
        <v>469</v>
      </c>
      <c r="K134" s="20">
        <v>90000</v>
      </c>
      <c r="L134" s="20">
        <v>0.42640107676944433</v>
      </c>
      <c r="M134" s="20">
        <v>38376.1</v>
      </c>
      <c r="N134" s="21">
        <v>51623.9</v>
      </c>
      <c r="O134"/>
    </row>
    <row r="135" spans="1:15" x14ac:dyDescent="0.35">
      <c r="A135" s="16">
        <v>4270821</v>
      </c>
      <c r="B135" s="17" t="s">
        <v>18</v>
      </c>
      <c r="C135" s="17"/>
      <c r="D135" s="17">
        <v>746</v>
      </c>
      <c r="E135" s="17"/>
      <c r="F135" s="17"/>
      <c r="G135" s="17"/>
      <c r="H135" s="17"/>
      <c r="I135" s="17">
        <v>8</v>
      </c>
      <c r="J135" s="17">
        <v>290</v>
      </c>
      <c r="K135" s="17">
        <v>220000</v>
      </c>
      <c r="L135" s="17">
        <v>0.3726781199527901</v>
      </c>
      <c r="M135" s="17">
        <v>81989.19</v>
      </c>
      <c r="N135" s="18">
        <v>138010.81</v>
      </c>
      <c r="O135"/>
    </row>
    <row r="136" spans="1:15" x14ac:dyDescent="0.35">
      <c r="A136" s="19">
        <v>4263494</v>
      </c>
      <c r="B136" s="20" t="s">
        <v>15</v>
      </c>
      <c r="C136" s="20"/>
      <c r="D136" s="20">
        <v>624</v>
      </c>
      <c r="E136" s="20"/>
      <c r="F136" s="20"/>
      <c r="G136" s="20"/>
      <c r="H136" s="20"/>
      <c r="I136" s="20">
        <v>6</v>
      </c>
      <c r="J136" s="20">
        <v>456</v>
      </c>
      <c r="K136" s="20">
        <v>70000</v>
      </c>
      <c r="L136" s="20">
        <v>0.55799230029308844</v>
      </c>
      <c r="M136" s="20">
        <v>39059.46</v>
      </c>
      <c r="N136" s="21">
        <v>30940.54</v>
      </c>
      <c r="O136"/>
    </row>
    <row r="137" spans="1:15" x14ac:dyDescent="0.35">
      <c r="A137" s="16">
        <v>4279362</v>
      </c>
      <c r="B137" s="17" t="s">
        <v>16</v>
      </c>
      <c r="C137" s="17"/>
      <c r="D137" s="17">
        <v>706</v>
      </c>
      <c r="E137" s="17"/>
      <c r="F137" s="17"/>
      <c r="G137" s="17"/>
      <c r="H137" s="17"/>
      <c r="I137" s="17">
        <v>4</v>
      </c>
      <c r="J137" s="17">
        <v>638</v>
      </c>
      <c r="K137" s="17">
        <v>25000</v>
      </c>
      <c r="L137" s="17">
        <v>0.50626774543641884</v>
      </c>
      <c r="M137" s="17">
        <v>12656.69</v>
      </c>
      <c r="N137" s="18">
        <v>12343.31</v>
      </c>
      <c r="O137"/>
    </row>
    <row r="138" spans="1:15" x14ac:dyDescent="0.35">
      <c r="A138" s="19">
        <v>4275653</v>
      </c>
      <c r="B138" s="20" t="s">
        <v>16</v>
      </c>
      <c r="C138" s="20"/>
      <c r="D138" s="20">
        <v>704</v>
      </c>
      <c r="E138" s="20"/>
      <c r="F138" s="20"/>
      <c r="G138" s="20"/>
      <c r="H138" s="20"/>
      <c r="I138" s="20">
        <v>9</v>
      </c>
      <c r="J138" s="20">
        <v>181</v>
      </c>
      <c r="K138" s="20">
        <v>60000</v>
      </c>
      <c r="L138" s="20">
        <v>0</v>
      </c>
      <c r="M138" s="20">
        <v>0</v>
      </c>
      <c r="N138" s="21">
        <v>60000</v>
      </c>
      <c r="O138"/>
    </row>
    <row r="139" spans="1:15" x14ac:dyDescent="0.35">
      <c r="A139" s="16">
        <v>4273089</v>
      </c>
      <c r="B139" s="17" t="s">
        <v>16</v>
      </c>
      <c r="C139" s="17"/>
      <c r="D139" s="17">
        <v>682</v>
      </c>
      <c r="E139" s="17"/>
      <c r="F139" s="17"/>
      <c r="G139" s="17"/>
      <c r="H139" s="17">
        <v>7</v>
      </c>
      <c r="I139" s="17">
        <v>9</v>
      </c>
      <c r="J139" s="17">
        <v>216</v>
      </c>
      <c r="K139" s="17">
        <v>145000</v>
      </c>
      <c r="L139" s="17">
        <v>0</v>
      </c>
      <c r="M139" s="17">
        <v>0</v>
      </c>
      <c r="N139" s="18">
        <v>145000</v>
      </c>
      <c r="O139"/>
    </row>
    <row r="140" spans="1:15" x14ac:dyDescent="0.35">
      <c r="A140" s="19">
        <v>4256298</v>
      </c>
      <c r="B140" s="20" t="s">
        <v>15</v>
      </c>
      <c r="C140" s="20"/>
      <c r="D140" s="20">
        <v>626</v>
      </c>
      <c r="E140" s="20"/>
      <c r="F140" s="20"/>
      <c r="G140" s="20"/>
      <c r="H140" s="20">
        <v>5</v>
      </c>
      <c r="I140" s="20">
        <v>4</v>
      </c>
      <c r="J140" s="20">
        <v>593</v>
      </c>
      <c r="K140" s="20">
        <v>30000</v>
      </c>
      <c r="L140" s="20">
        <v>0.38649421933948719</v>
      </c>
      <c r="M140" s="20">
        <v>11594.83</v>
      </c>
      <c r="N140" s="21">
        <v>18405.169999999998</v>
      </c>
      <c r="O140"/>
    </row>
    <row r="141" spans="1:15" x14ac:dyDescent="0.35">
      <c r="A141" s="16">
        <v>4276076</v>
      </c>
      <c r="B141" s="17" t="s">
        <v>15</v>
      </c>
      <c r="C141" s="17"/>
      <c r="D141" s="17">
        <v>593</v>
      </c>
      <c r="E141" s="17"/>
      <c r="F141" s="17"/>
      <c r="G141" s="17"/>
      <c r="H141" s="17"/>
      <c r="I141" s="17">
        <v>10</v>
      </c>
      <c r="J141" s="17">
        <v>144</v>
      </c>
      <c r="K141" s="17">
        <v>60000</v>
      </c>
      <c r="L141" s="17">
        <v>0</v>
      </c>
      <c r="M141" s="17">
        <v>0</v>
      </c>
      <c r="N141" s="18">
        <v>60000</v>
      </c>
      <c r="O141"/>
    </row>
    <row r="142" spans="1:15" x14ac:dyDescent="0.35">
      <c r="A142" s="19">
        <v>4270802</v>
      </c>
      <c r="B142" s="20" t="s">
        <v>16</v>
      </c>
      <c r="C142" s="20" t="s">
        <v>17</v>
      </c>
      <c r="D142" s="20">
        <v>694</v>
      </c>
      <c r="E142" s="20"/>
      <c r="F142" s="20"/>
      <c r="G142" s="20"/>
      <c r="H142" s="20"/>
      <c r="I142" s="20">
        <v>2</v>
      </c>
      <c r="J142" s="20">
        <v>752</v>
      </c>
      <c r="K142" s="20">
        <v>90000</v>
      </c>
      <c r="L142" s="20">
        <v>0</v>
      </c>
      <c r="M142" s="20">
        <v>0</v>
      </c>
      <c r="N142" s="21">
        <v>90000</v>
      </c>
      <c r="O142"/>
    </row>
    <row r="143" spans="1:15" x14ac:dyDescent="0.35">
      <c r="A143" s="16">
        <v>4266130</v>
      </c>
      <c r="B143" s="17" t="s">
        <v>16</v>
      </c>
      <c r="C143" s="17"/>
      <c r="D143" s="17">
        <v>693</v>
      </c>
      <c r="E143" s="17"/>
      <c r="F143" s="17"/>
      <c r="G143" s="17"/>
      <c r="H143" s="17">
        <v>4</v>
      </c>
      <c r="I143" s="17">
        <v>8</v>
      </c>
      <c r="J143" s="17">
        <v>270</v>
      </c>
      <c r="K143" s="17">
        <v>75000</v>
      </c>
      <c r="L143" s="17">
        <v>0</v>
      </c>
      <c r="M143" s="17">
        <v>0</v>
      </c>
      <c r="N143" s="18">
        <v>75000</v>
      </c>
      <c r="O143"/>
    </row>
    <row r="144" spans="1:15" x14ac:dyDescent="0.35">
      <c r="A144" s="19">
        <v>4266761</v>
      </c>
      <c r="B144" s="20" t="s">
        <v>18</v>
      </c>
      <c r="C144" s="20"/>
      <c r="D144" s="20">
        <v>764</v>
      </c>
      <c r="E144" s="20"/>
      <c r="F144" s="20"/>
      <c r="G144" s="20"/>
      <c r="H144" s="20"/>
      <c r="I144" s="20">
        <v>9</v>
      </c>
      <c r="J144" s="20">
        <v>203</v>
      </c>
      <c r="K144" s="20">
        <v>275000</v>
      </c>
      <c r="L144" s="20">
        <v>0.27846934619782288</v>
      </c>
      <c r="M144" s="20">
        <v>76579.070000000007</v>
      </c>
      <c r="N144" s="21">
        <v>198420.93</v>
      </c>
      <c r="O144"/>
    </row>
    <row r="145" spans="1:15" x14ac:dyDescent="0.35">
      <c r="A145" s="16">
        <v>4277057</v>
      </c>
      <c r="B145" s="17" t="s">
        <v>18</v>
      </c>
      <c r="C145" s="17" t="s">
        <v>19</v>
      </c>
      <c r="D145" s="17">
        <v>757</v>
      </c>
      <c r="E145" s="17"/>
      <c r="F145" s="17"/>
      <c r="G145" s="17"/>
      <c r="H145" s="17">
        <v>4</v>
      </c>
      <c r="I145" s="17">
        <v>6</v>
      </c>
      <c r="J145" s="17">
        <v>449</v>
      </c>
      <c r="K145" s="17">
        <v>85000</v>
      </c>
      <c r="L145" s="17">
        <v>0.42139860856441774</v>
      </c>
      <c r="M145" s="17">
        <v>35818.879999999997</v>
      </c>
      <c r="N145" s="18">
        <v>49181.120000000003</v>
      </c>
      <c r="O145"/>
    </row>
    <row r="146" spans="1:15" x14ac:dyDescent="0.35">
      <c r="A146" s="19">
        <v>4256348</v>
      </c>
      <c r="B146" s="20" t="s">
        <v>15</v>
      </c>
      <c r="C146" s="20"/>
      <c r="D146" s="20">
        <v>643</v>
      </c>
      <c r="E146" s="20"/>
      <c r="F146" s="20"/>
      <c r="G146" s="20"/>
      <c r="H146" s="20">
        <v>3</v>
      </c>
      <c r="I146" s="20">
        <v>6</v>
      </c>
      <c r="J146" s="20">
        <v>435</v>
      </c>
      <c r="K146" s="20">
        <v>30000</v>
      </c>
      <c r="L146" s="20">
        <v>0.38811610020439646</v>
      </c>
      <c r="M146" s="20">
        <v>11643.48</v>
      </c>
      <c r="N146" s="21">
        <v>18356.52</v>
      </c>
      <c r="O146"/>
    </row>
    <row r="147" spans="1:15" x14ac:dyDescent="0.35">
      <c r="A147" s="16">
        <v>4273562</v>
      </c>
      <c r="B147" s="17" t="s">
        <v>15</v>
      </c>
      <c r="C147" s="17"/>
      <c r="D147" s="17">
        <v>615</v>
      </c>
      <c r="E147" s="17"/>
      <c r="F147" s="17"/>
      <c r="G147" s="17"/>
      <c r="H147" s="17">
        <v>6</v>
      </c>
      <c r="I147" s="17">
        <v>6</v>
      </c>
      <c r="J147" s="17">
        <v>478</v>
      </c>
      <c r="K147" s="17">
        <v>30000</v>
      </c>
      <c r="L147" s="17">
        <v>0.34093587762664856</v>
      </c>
      <c r="M147" s="17">
        <v>10228.08</v>
      </c>
      <c r="N147" s="18">
        <v>19771.919999999998</v>
      </c>
      <c r="O147"/>
    </row>
    <row r="148" spans="1:15" x14ac:dyDescent="0.35">
      <c r="A148" s="19">
        <v>4259026</v>
      </c>
      <c r="B148" s="20" t="s">
        <v>15</v>
      </c>
      <c r="C148" s="20"/>
      <c r="D148" s="20">
        <v>630</v>
      </c>
      <c r="E148" s="20"/>
      <c r="F148" s="20"/>
      <c r="G148" s="20"/>
      <c r="H148" s="20"/>
      <c r="I148" s="20">
        <v>5</v>
      </c>
      <c r="J148" s="20">
        <v>547</v>
      </c>
      <c r="K148" s="20">
        <v>65000</v>
      </c>
      <c r="L148" s="20">
        <v>0.54442096081830837</v>
      </c>
      <c r="M148" s="20">
        <v>35387.360000000001</v>
      </c>
      <c r="N148" s="21">
        <v>29612.639999999999</v>
      </c>
      <c r="O148"/>
    </row>
    <row r="149" spans="1:15" x14ac:dyDescent="0.35">
      <c r="A149" s="16">
        <v>4256663</v>
      </c>
      <c r="B149" s="17" t="s">
        <v>16</v>
      </c>
      <c r="C149" s="17"/>
      <c r="D149" s="17">
        <v>725</v>
      </c>
      <c r="E149" s="17">
        <v>1</v>
      </c>
      <c r="F149" s="17"/>
      <c r="G149" s="17"/>
      <c r="H149" s="17"/>
      <c r="I149" s="17">
        <v>7</v>
      </c>
      <c r="J149" s="17">
        <v>350</v>
      </c>
      <c r="K149" s="17">
        <v>105000</v>
      </c>
      <c r="L149" s="17">
        <v>0.21060457908809879</v>
      </c>
      <c r="M149" s="17">
        <v>22113.48</v>
      </c>
      <c r="N149" s="18">
        <v>82886.52</v>
      </c>
      <c r="O149"/>
    </row>
    <row r="150" spans="1:15" x14ac:dyDescent="0.35">
      <c r="A150" s="19">
        <v>4275953</v>
      </c>
      <c r="B150" s="20" t="s">
        <v>15</v>
      </c>
      <c r="C150" s="20"/>
      <c r="D150" s="20">
        <v>598</v>
      </c>
      <c r="E150" s="20"/>
      <c r="F150" s="20">
        <v>7</v>
      </c>
      <c r="G150" s="20"/>
      <c r="H150" s="20"/>
      <c r="I150" s="20">
        <v>3</v>
      </c>
      <c r="J150" s="20">
        <v>663</v>
      </c>
      <c r="K150" s="20">
        <v>20000</v>
      </c>
      <c r="L150" s="20">
        <v>0.44159962208700287</v>
      </c>
      <c r="M150" s="20">
        <v>8831.99</v>
      </c>
      <c r="N150" s="21">
        <v>11168.01</v>
      </c>
      <c r="O150"/>
    </row>
    <row r="151" spans="1:15" x14ac:dyDescent="0.35">
      <c r="A151" s="16">
        <v>4265085</v>
      </c>
      <c r="B151" s="17" t="s">
        <v>18</v>
      </c>
      <c r="C151" s="17"/>
      <c r="D151" s="17">
        <v>723</v>
      </c>
      <c r="E151" s="17"/>
      <c r="F151" s="17"/>
      <c r="G151" s="17"/>
      <c r="H151" s="17"/>
      <c r="I151" s="17">
        <v>5</v>
      </c>
      <c r="J151" s="17">
        <v>510</v>
      </c>
      <c r="K151" s="17">
        <v>240000</v>
      </c>
      <c r="L151" s="17">
        <v>0.32000581813236134</v>
      </c>
      <c r="M151" s="17">
        <v>76801.399999999994</v>
      </c>
      <c r="N151" s="18">
        <v>163198.6</v>
      </c>
      <c r="O151"/>
    </row>
    <row r="152" spans="1:15" x14ac:dyDescent="0.35">
      <c r="A152" s="19">
        <v>4262287</v>
      </c>
      <c r="B152" s="20" t="s">
        <v>15</v>
      </c>
      <c r="C152" s="20"/>
      <c r="D152" s="20">
        <v>628</v>
      </c>
      <c r="E152" s="20"/>
      <c r="F152" s="20"/>
      <c r="G152" s="20"/>
      <c r="H152" s="20"/>
      <c r="I152" s="20">
        <v>10</v>
      </c>
      <c r="J152" s="20">
        <v>175</v>
      </c>
      <c r="K152" s="20">
        <v>75000</v>
      </c>
      <c r="L152" s="20">
        <v>0</v>
      </c>
      <c r="M152" s="20">
        <v>0</v>
      </c>
      <c r="N152" s="21">
        <v>75000</v>
      </c>
      <c r="O152"/>
    </row>
    <row r="153" spans="1:15" x14ac:dyDescent="0.35">
      <c r="A153" s="16">
        <v>4272297</v>
      </c>
      <c r="B153" s="17" t="s">
        <v>15</v>
      </c>
      <c r="C153" s="17"/>
      <c r="D153" s="17">
        <v>619</v>
      </c>
      <c r="E153" s="17"/>
      <c r="F153" s="17"/>
      <c r="G153" s="17"/>
      <c r="H153" s="17"/>
      <c r="I153" s="17">
        <v>8</v>
      </c>
      <c r="J153" s="17">
        <v>260</v>
      </c>
      <c r="K153" s="17">
        <v>55000</v>
      </c>
      <c r="L153" s="17">
        <v>0.40506072099144746</v>
      </c>
      <c r="M153" s="17">
        <v>22278.34</v>
      </c>
      <c r="N153" s="18">
        <v>32721.66</v>
      </c>
      <c r="O153"/>
    </row>
    <row r="154" spans="1:15" x14ac:dyDescent="0.35">
      <c r="A154" s="19">
        <v>4280066</v>
      </c>
      <c r="B154" s="20" t="s">
        <v>16</v>
      </c>
      <c r="C154" s="20"/>
      <c r="D154" s="20">
        <v>664</v>
      </c>
      <c r="E154" s="20"/>
      <c r="F154" s="20"/>
      <c r="G154" s="20"/>
      <c r="H154" s="20"/>
      <c r="I154" s="20">
        <v>6</v>
      </c>
      <c r="J154" s="20">
        <v>434</v>
      </c>
      <c r="K154" s="20">
        <v>145000</v>
      </c>
      <c r="L154" s="20">
        <v>0.24782892718874844</v>
      </c>
      <c r="M154" s="20">
        <v>35935.19</v>
      </c>
      <c r="N154" s="21">
        <v>109064.81</v>
      </c>
      <c r="O154"/>
    </row>
    <row r="155" spans="1:15" x14ac:dyDescent="0.35">
      <c r="A155" s="16">
        <v>4257734</v>
      </c>
      <c r="B155" s="17" t="s">
        <v>15</v>
      </c>
      <c r="C155" s="17" t="s">
        <v>21</v>
      </c>
      <c r="D155" s="17">
        <v>621</v>
      </c>
      <c r="E155" s="17"/>
      <c r="F155" s="17"/>
      <c r="G155" s="17"/>
      <c r="H155" s="17"/>
      <c r="I155" s="17">
        <v>4</v>
      </c>
      <c r="J155" s="17">
        <v>612</v>
      </c>
      <c r="K155" s="17">
        <v>25000</v>
      </c>
      <c r="L155" s="17">
        <v>0.50203458447819238</v>
      </c>
      <c r="M155" s="17">
        <v>12550.86</v>
      </c>
      <c r="N155" s="18">
        <v>12449.14</v>
      </c>
      <c r="O155"/>
    </row>
    <row r="156" spans="1:15" x14ac:dyDescent="0.35">
      <c r="A156" s="19">
        <v>4271483</v>
      </c>
      <c r="B156" s="20" t="s">
        <v>18</v>
      </c>
      <c r="C156" s="20"/>
      <c r="D156" s="20">
        <v>725</v>
      </c>
      <c r="E156" s="20"/>
      <c r="F156" s="20"/>
      <c r="G156" s="20"/>
      <c r="H156" s="20">
        <v>7</v>
      </c>
      <c r="I156" s="20">
        <v>5</v>
      </c>
      <c r="J156" s="20">
        <v>518</v>
      </c>
      <c r="K156" s="20">
        <v>250000</v>
      </c>
      <c r="L156" s="20">
        <v>0.38145345997887614</v>
      </c>
      <c r="M156" s="20">
        <v>95363.36</v>
      </c>
      <c r="N156" s="21">
        <v>154636.64000000001</v>
      </c>
      <c r="O156"/>
    </row>
    <row r="157" spans="1:15" x14ac:dyDescent="0.35">
      <c r="A157" s="16">
        <v>4268623</v>
      </c>
      <c r="B157" s="17" t="s">
        <v>18</v>
      </c>
      <c r="C157" s="17"/>
      <c r="D157" s="17">
        <v>739</v>
      </c>
      <c r="E157" s="17"/>
      <c r="F157" s="17"/>
      <c r="G157" s="17"/>
      <c r="H157" s="17"/>
      <c r="I157" s="17">
        <v>4</v>
      </c>
      <c r="J157" s="17">
        <v>587</v>
      </c>
      <c r="K157" s="17">
        <v>270000</v>
      </c>
      <c r="L157" s="17">
        <v>0</v>
      </c>
      <c r="M157" s="17">
        <v>0</v>
      </c>
      <c r="N157" s="18">
        <v>270000</v>
      </c>
      <c r="O157"/>
    </row>
    <row r="158" spans="1:15" x14ac:dyDescent="0.35">
      <c r="A158" s="19">
        <v>4267339</v>
      </c>
      <c r="B158" s="20" t="s">
        <v>16</v>
      </c>
      <c r="C158" s="20"/>
      <c r="D158" s="20">
        <v>678</v>
      </c>
      <c r="E158" s="20"/>
      <c r="F158" s="20"/>
      <c r="G158" s="20"/>
      <c r="H158" s="20"/>
      <c r="I158" s="20">
        <v>3</v>
      </c>
      <c r="J158" s="20">
        <v>687</v>
      </c>
      <c r="K158" s="20">
        <v>65000</v>
      </c>
      <c r="L158" s="20">
        <v>0.3168284756863512</v>
      </c>
      <c r="M158" s="20">
        <v>20593.849999999999</v>
      </c>
      <c r="N158" s="21">
        <v>44406.15</v>
      </c>
      <c r="O158"/>
    </row>
    <row r="159" spans="1:15" x14ac:dyDescent="0.35">
      <c r="A159" s="16">
        <v>4268357</v>
      </c>
      <c r="B159" s="17" t="s">
        <v>15</v>
      </c>
      <c r="C159" s="17" t="s">
        <v>21</v>
      </c>
      <c r="D159" s="17">
        <v>650</v>
      </c>
      <c r="E159" s="17"/>
      <c r="F159" s="17">
        <v>7</v>
      </c>
      <c r="G159" s="17"/>
      <c r="H159" s="17">
        <v>6</v>
      </c>
      <c r="I159" s="17">
        <v>5</v>
      </c>
      <c r="J159" s="17">
        <v>543</v>
      </c>
      <c r="K159" s="17">
        <v>10000</v>
      </c>
      <c r="L159" s="17">
        <v>0.44840942896690739</v>
      </c>
      <c r="M159" s="17">
        <v>4484.09</v>
      </c>
      <c r="N159" s="18">
        <v>5515.91</v>
      </c>
      <c r="O159"/>
    </row>
    <row r="160" spans="1:15" x14ac:dyDescent="0.35">
      <c r="A160" s="19">
        <v>4256799</v>
      </c>
      <c r="B160" s="20" t="s">
        <v>16</v>
      </c>
      <c r="C160" s="20"/>
      <c r="D160" s="20">
        <v>663</v>
      </c>
      <c r="E160" s="20"/>
      <c r="F160" s="20"/>
      <c r="G160" s="20"/>
      <c r="H160" s="20"/>
      <c r="I160" s="20">
        <v>5</v>
      </c>
      <c r="J160" s="20">
        <v>534</v>
      </c>
      <c r="K160" s="20">
        <v>130000</v>
      </c>
      <c r="L160" s="20">
        <v>0.40061282138575433</v>
      </c>
      <c r="M160" s="20">
        <v>52079.67</v>
      </c>
      <c r="N160" s="21">
        <v>77920.33</v>
      </c>
      <c r="O160"/>
    </row>
    <row r="161" spans="1:15" x14ac:dyDescent="0.35">
      <c r="A161" s="16">
        <v>4269150</v>
      </c>
      <c r="B161" s="17" t="s">
        <v>18</v>
      </c>
      <c r="C161" s="17"/>
      <c r="D161" s="17">
        <v>767</v>
      </c>
      <c r="E161" s="17"/>
      <c r="F161" s="17"/>
      <c r="G161" s="17"/>
      <c r="H161" s="17"/>
      <c r="I161" s="17">
        <v>5</v>
      </c>
      <c r="J161" s="17">
        <v>538</v>
      </c>
      <c r="K161" s="17">
        <v>145000</v>
      </c>
      <c r="L161" s="17">
        <v>0.40214532593468494</v>
      </c>
      <c r="M161" s="17">
        <v>58311.07</v>
      </c>
      <c r="N161" s="18">
        <v>86688.93</v>
      </c>
      <c r="O161"/>
    </row>
    <row r="162" spans="1:15" x14ac:dyDescent="0.35">
      <c r="A162" s="19">
        <v>4259776</v>
      </c>
      <c r="B162" s="20" t="s">
        <v>15</v>
      </c>
      <c r="C162" s="20"/>
      <c r="D162" s="20">
        <v>589</v>
      </c>
      <c r="E162" s="20"/>
      <c r="F162" s="20"/>
      <c r="G162" s="20"/>
      <c r="H162" s="20"/>
      <c r="I162" s="20">
        <v>9</v>
      </c>
      <c r="J162" s="20">
        <v>224</v>
      </c>
      <c r="K162" s="20">
        <v>30000</v>
      </c>
      <c r="L162" s="20">
        <v>0</v>
      </c>
      <c r="M162" s="20">
        <v>0</v>
      </c>
      <c r="N162" s="21">
        <v>30000</v>
      </c>
      <c r="O162"/>
    </row>
    <row r="163" spans="1:15" x14ac:dyDescent="0.35">
      <c r="A163" s="16">
        <v>4262899</v>
      </c>
      <c r="B163" s="17" t="s">
        <v>15</v>
      </c>
      <c r="C163" s="17"/>
      <c r="D163" s="17">
        <v>602</v>
      </c>
      <c r="E163" s="17"/>
      <c r="F163" s="17"/>
      <c r="G163" s="17"/>
      <c r="H163" s="17"/>
      <c r="I163" s="17">
        <v>9</v>
      </c>
      <c r="J163" s="17">
        <v>187</v>
      </c>
      <c r="K163" s="17">
        <v>50000</v>
      </c>
      <c r="L163" s="17">
        <v>0</v>
      </c>
      <c r="M163" s="17">
        <v>0</v>
      </c>
      <c r="N163" s="18">
        <v>50000</v>
      </c>
      <c r="O163"/>
    </row>
    <row r="164" spans="1:15" x14ac:dyDescent="0.35">
      <c r="A164" s="19">
        <v>4258250</v>
      </c>
      <c r="B164" s="20" t="s">
        <v>16</v>
      </c>
      <c r="C164" s="20"/>
      <c r="D164" s="20">
        <v>699</v>
      </c>
      <c r="E164" s="20"/>
      <c r="F164" s="20"/>
      <c r="G164" s="20"/>
      <c r="H164" s="20"/>
      <c r="I164" s="20">
        <v>6</v>
      </c>
      <c r="J164" s="20">
        <v>493</v>
      </c>
      <c r="K164" s="20">
        <v>30000</v>
      </c>
      <c r="L164" s="20">
        <v>0.55907466009562312</v>
      </c>
      <c r="M164" s="20">
        <v>16772.240000000002</v>
      </c>
      <c r="N164" s="21">
        <v>13227.759999999998</v>
      </c>
      <c r="O164"/>
    </row>
    <row r="165" spans="1:15" x14ac:dyDescent="0.35">
      <c r="A165" s="16">
        <v>4269059</v>
      </c>
      <c r="B165" s="17" t="s">
        <v>15</v>
      </c>
      <c r="C165" s="17"/>
      <c r="D165" s="17">
        <v>612</v>
      </c>
      <c r="E165" s="17"/>
      <c r="F165" s="17"/>
      <c r="G165" s="17"/>
      <c r="H165" s="17"/>
      <c r="I165" s="17">
        <v>8</v>
      </c>
      <c r="J165" s="17">
        <v>336</v>
      </c>
      <c r="K165" s="17">
        <v>30000</v>
      </c>
      <c r="L165" s="17">
        <v>0</v>
      </c>
      <c r="M165" s="17">
        <v>0</v>
      </c>
      <c r="N165" s="18">
        <v>30000</v>
      </c>
      <c r="O165"/>
    </row>
    <row r="166" spans="1:15" x14ac:dyDescent="0.35">
      <c r="A166" s="19">
        <v>4256566</v>
      </c>
      <c r="B166" s="20" t="s">
        <v>16</v>
      </c>
      <c r="C166" s="20"/>
      <c r="D166" s="20">
        <v>703</v>
      </c>
      <c r="E166" s="20"/>
      <c r="F166" s="20"/>
      <c r="G166" s="20"/>
      <c r="H166" s="20">
        <v>2</v>
      </c>
      <c r="I166" s="20">
        <v>5</v>
      </c>
      <c r="J166" s="20">
        <v>532</v>
      </c>
      <c r="K166" s="20">
        <v>125000</v>
      </c>
      <c r="L166" s="20">
        <v>0.55653077557628938</v>
      </c>
      <c r="M166" s="20">
        <v>69566.350000000006</v>
      </c>
      <c r="N166" s="21">
        <v>55433.649999999994</v>
      </c>
      <c r="O166"/>
    </row>
    <row r="167" spans="1:15" x14ac:dyDescent="0.35">
      <c r="A167" s="16">
        <v>4279781</v>
      </c>
      <c r="B167" s="17" t="s">
        <v>15</v>
      </c>
      <c r="C167" s="17"/>
      <c r="D167" s="17">
        <v>591</v>
      </c>
      <c r="E167" s="17"/>
      <c r="F167" s="17"/>
      <c r="G167" s="17"/>
      <c r="H167" s="17"/>
      <c r="I167" s="17">
        <v>5</v>
      </c>
      <c r="J167" s="17">
        <v>538</v>
      </c>
      <c r="K167" s="17">
        <v>60000</v>
      </c>
      <c r="L167" s="17">
        <v>0.33384952288568559</v>
      </c>
      <c r="M167" s="17">
        <v>20030.97</v>
      </c>
      <c r="N167" s="18">
        <v>39969.03</v>
      </c>
      <c r="O167"/>
    </row>
    <row r="168" spans="1:15" x14ac:dyDescent="0.35">
      <c r="A168" s="19">
        <v>4280728</v>
      </c>
      <c r="B168" s="20" t="s">
        <v>16</v>
      </c>
      <c r="C168" s="20"/>
      <c r="D168" s="20">
        <v>685</v>
      </c>
      <c r="E168" s="20"/>
      <c r="F168" s="20"/>
      <c r="G168" s="20"/>
      <c r="H168" s="20">
        <v>6</v>
      </c>
      <c r="I168" s="20"/>
      <c r="J168" s="20"/>
      <c r="K168" s="20">
        <v>70000</v>
      </c>
      <c r="L168" s="20">
        <v>0.40222374205077088</v>
      </c>
      <c r="M168" s="20">
        <v>28155.66</v>
      </c>
      <c r="N168" s="21">
        <v>41844.339999999997</v>
      </c>
      <c r="O168"/>
    </row>
    <row r="169" spans="1:15" x14ac:dyDescent="0.35">
      <c r="A169" s="16">
        <v>4265279</v>
      </c>
      <c r="B169" s="17" t="s">
        <v>16</v>
      </c>
      <c r="C169" s="17"/>
      <c r="D169" s="17">
        <v>684</v>
      </c>
      <c r="E169" s="17"/>
      <c r="F169" s="17"/>
      <c r="G169" s="17"/>
      <c r="H169" s="17">
        <v>2</v>
      </c>
      <c r="I169" s="17">
        <v>5</v>
      </c>
      <c r="J169" s="17">
        <v>509</v>
      </c>
      <c r="K169" s="17">
        <v>100000</v>
      </c>
      <c r="L169" s="17">
        <v>0.40658198721153449</v>
      </c>
      <c r="M169" s="17">
        <v>40658.199999999997</v>
      </c>
      <c r="N169" s="18">
        <v>59341.8</v>
      </c>
      <c r="O169"/>
    </row>
    <row r="170" spans="1:15" x14ac:dyDescent="0.35">
      <c r="A170" s="19">
        <v>4271905</v>
      </c>
      <c r="B170" s="20" t="s">
        <v>15</v>
      </c>
      <c r="C170" s="20" t="s">
        <v>21</v>
      </c>
      <c r="D170" s="20">
        <v>607</v>
      </c>
      <c r="E170" s="20"/>
      <c r="F170" s="20">
        <v>2</v>
      </c>
      <c r="G170" s="20"/>
      <c r="H170" s="20"/>
      <c r="I170" s="20">
        <v>5</v>
      </c>
      <c r="J170" s="20">
        <v>536</v>
      </c>
      <c r="K170" s="20">
        <v>15000</v>
      </c>
      <c r="L170" s="20">
        <v>0.43692501511435333</v>
      </c>
      <c r="M170" s="20">
        <v>6553.88</v>
      </c>
      <c r="N170" s="21">
        <v>8446.119999999999</v>
      </c>
      <c r="O170"/>
    </row>
    <row r="171" spans="1:15" x14ac:dyDescent="0.35">
      <c r="A171" s="16">
        <v>4264785</v>
      </c>
      <c r="B171" s="17" t="s">
        <v>15</v>
      </c>
      <c r="C171" s="17" t="s">
        <v>19</v>
      </c>
      <c r="D171" s="17">
        <v>621</v>
      </c>
      <c r="E171" s="17"/>
      <c r="F171" s="17"/>
      <c r="G171" s="17"/>
      <c r="H171" s="17"/>
      <c r="I171" s="17"/>
      <c r="J171" s="17"/>
      <c r="K171" s="17">
        <v>55000</v>
      </c>
      <c r="L171" s="17">
        <v>0.49429131479227773</v>
      </c>
      <c r="M171" s="17">
        <v>27186.02</v>
      </c>
      <c r="N171" s="18">
        <v>27813.98</v>
      </c>
      <c r="O171"/>
    </row>
    <row r="172" spans="1:15" x14ac:dyDescent="0.35">
      <c r="A172" s="19">
        <v>4271788</v>
      </c>
      <c r="B172" s="20" t="s">
        <v>16</v>
      </c>
      <c r="C172" s="20" t="s">
        <v>20</v>
      </c>
      <c r="D172" s="20">
        <v>719</v>
      </c>
      <c r="E172" s="20"/>
      <c r="F172" s="20">
        <v>3</v>
      </c>
      <c r="G172" s="20"/>
      <c r="H172" s="20">
        <v>2</v>
      </c>
      <c r="I172" s="20">
        <v>9</v>
      </c>
      <c r="J172" s="20">
        <v>235</v>
      </c>
      <c r="K172" s="20">
        <v>70000</v>
      </c>
      <c r="L172" s="20">
        <v>0</v>
      </c>
      <c r="M172" s="20">
        <v>0</v>
      </c>
      <c r="N172" s="21">
        <v>70000</v>
      </c>
      <c r="O172"/>
    </row>
    <row r="173" spans="1:15" x14ac:dyDescent="0.35">
      <c r="A173" s="16">
        <v>4263882</v>
      </c>
      <c r="B173" s="17" t="s">
        <v>16</v>
      </c>
      <c r="C173" s="17"/>
      <c r="D173" s="17">
        <v>705</v>
      </c>
      <c r="E173" s="17"/>
      <c r="F173" s="17">
        <v>4</v>
      </c>
      <c r="G173" s="17"/>
      <c r="H173" s="17"/>
      <c r="I173" s="17">
        <v>4</v>
      </c>
      <c r="J173" s="17">
        <v>639</v>
      </c>
      <c r="K173" s="17">
        <v>130000</v>
      </c>
      <c r="L173" s="17">
        <v>0.44961413742870926</v>
      </c>
      <c r="M173" s="17">
        <v>58449.84</v>
      </c>
      <c r="N173" s="18">
        <v>71550.16</v>
      </c>
      <c r="O173"/>
    </row>
    <row r="174" spans="1:15" x14ac:dyDescent="0.35">
      <c r="A174" s="19">
        <v>4274079</v>
      </c>
      <c r="B174" s="20" t="s">
        <v>16</v>
      </c>
      <c r="C174" s="20"/>
      <c r="D174" s="20">
        <v>715</v>
      </c>
      <c r="E174" s="20"/>
      <c r="F174" s="20"/>
      <c r="G174" s="20"/>
      <c r="H174" s="20"/>
      <c r="I174" s="20">
        <v>9</v>
      </c>
      <c r="J174" s="20">
        <v>208</v>
      </c>
      <c r="K174" s="20">
        <v>140000</v>
      </c>
      <c r="L174" s="20">
        <v>0</v>
      </c>
      <c r="M174" s="20">
        <v>0</v>
      </c>
      <c r="N174" s="21">
        <v>140000</v>
      </c>
      <c r="O174"/>
    </row>
    <row r="175" spans="1:15" x14ac:dyDescent="0.35">
      <c r="A175" s="16">
        <v>4257622</v>
      </c>
      <c r="B175" s="17" t="s">
        <v>15</v>
      </c>
      <c r="C175" s="17"/>
      <c r="D175" s="17">
        <v>626</v>
      </c>
      <c r="E175" s="17"/>
      <c r="F175" s="17"/>
      <c r="G175" s="17"/>
      <c r="H175" s="17"/>
      <c r="I175" s="17">
        <v>6</v>
      </c>
      <c r="J175" s="17">
        <v>437</v>
      </c>
      <c r="K175" s="17">
        <v>60000</v>
      </c>
      <c r="L175" s="17">
        <v>0</v>
      </c>
      <c r="M175" s="17">
        <v>0</v>
      </c>
      <c r="N175" s="18">
        <v>60000</v>
      </c>
      <c r="O175"/>
    </row>
    <row r="176" spans="1:15" x14ac:dyDescent="0.35">
      <c r="A176" s="19">
        <v>4260456</v>
      </c>
      <c r="B176" s="20" t="s">
        <v>15</v>
      </c>
      <c r="C176" s="20"/>
      <c r="D176" s="20">
        <v>654</v>
      </c>
      <c r="E176" s="20"/>
      <c r="F176" s="20"/>
      <c r="G176" s="20"/>
      <c r="H176" s="20"/>
      <c r="I176" s="20">
        <v>4</v>
      </c>
      <c r="J176" s="20">
        <v>595</v>
      </c>
      <c r="K176" s="20">
        <v>25000</v>
      </c>
      <c r="L176" s="20">
        <v>0.51972836833711489</v>
      </c>
      <c r="M176" s="20">
        <v>12993.21</v>
      </c>
      <c r="N176" s="21">
        <v>12006.79</v>
      </c>
      <c r="O176"/>
    </row>
    <row r="177" spans="1:15" x14ac:dyDescent="0.35">
      <c r="A177" s="16">
        <v>4265809</v>
      </c>
      <c r="B177" s="17" t="s">
        <v>15</v>
      </c>
      <c r="C177" s="17"/>
      <c r="D177" s="17">
        <v>630</v>
      </c>
      <c r="E177" s="17"/>
      <c r="F177" s="17"/>
      <c r="G177" s="17"/>
      <c r="H177" s="17">
        <v>5</v>
      </c>
      <c r="I177" s="17">
        <v>6</v>
      </c>
      <c r="J177" s="17">
        <v>434</v>
      </c>
      <c r="K177" s="17">
        <v>50000</v>
      </c>
      <c r="L177" s="17">
        <v>0.36413105311118416</v>
      </c>
      <c r="M177" s="17">
        <v>18206.55</v>
      </c>
      <c r="N177" s="18">
        <v>31793.45</v>
      </c>
      <c r="O177"/>
    </row>
    <row r="178" spans="1:15" x14ac:dyDescent="0.35">
      <c r="A178" s="19">
        <v>4271036</v>
      </c>
      <c r="B178" s="20" t="s">
        <v>15</v>
      </c>
      <c r="C178" s="20"/>
      <c r="D178" s="20">
        <v>613</v>
      </c>
      <c r="E178" s="20"/>
      <c r="F178" s="20"/>
      <c r="G178" s="20"/>
      <c r="H178" s="20">
        <v>7</v>
      </c>
      <c r="I178" s="20">
        <v>5</v>
      </c>
      <c r="J178" s="20">
        <v>547</v>
      </c>
      <c r="K178" s="20">
        <v>60000</v>
      </c>
      <c r="L178" s="20">
        <v>0.41533667649664513</v>
      </c>
      <c r="M178" s="20">
        <v>24920.2</v>
      </c>
      <c r="N178" s="21">
        <v>35079.800000000003</v>
      </c>
      <c r="O178"/>
    </row>
    <row r="179" spans="1:15" x14ac:dyDescent="0.35">
      <c r="A179" s="16">
        <v>4268818</v>
      </c>
      <c r="B179" s="17" t="s">
        <v>16</v>
      </c>
      <c r="C179" s="17"/>
      <c r="D179" s="17">
        <v>704</v>
      </c>
      <c r="E179" s="17"/>
      <c r="F179" s="17">
        <v>4</v>
      </c>
      <c r="G179" s="17"/>
      <c r="H179" s="17"/>
      <c r="I179" s="17">
        <v>5</v>
      </c>
      <c r="J179" s="17">
        <v>522</v>
      </c>
      <c r="K179" s="17">
        <v>55000</v>
      </c>
      <c r="L179" s="17">
        <v>0.50274187685534122</v>
      </c>
      <c r="M179" s="17">
        <v>27650.799999999999</v>
      </c>
      <c r="N179" s="18">
        <v>27349.200000000001</v>
      </c>
      <c r="O179"/>
    </row>
    <row r="180" spans="1:15" x14ac:dyDescent="0.35">
      <c r="A180" s="19">
        <v>4269187</v>
      </c>
      <c r="B180" s="20" t="s">
        <v>16</v>
      </c>
      <c r="C180" s="20" t="s">
        <v>23</v>
      </c>
      <c r="D180" s="20">
        <v>668</v>
      </c>
      <c r="E180" s="20">
        <v>1</v>
      </c>
      <c r="F180" s="20"/>
      <c r="G180" s="20"/>
      <c r="H180" s="20"/>
      <c r="I180" s="20">
        <v>6</v>
      </c>
      <c r="J180" s="20">
        <v>440</v>
      </c>
      <c r="K180" s="20">
        <v>135000</v>
      </c>
      <c r="L180" s="20">
        <v>0.46251157894912659</v>
      </c>
      <c r="M180" s="20">
        <v>62439.06</v>
      </c>
      <c r="N180" s="21">
        <v>72560.94</v>
      </c>
      <c r="O180"/>
    </row>
    <row r="181" spans="1:15" x14ac:dyDescent="0.35">
      <c r="A181" s="16">
        <v>4277381</v>
      </c>
      <c r="B181" s="17" t="s">
        <v>15</v>
      </c>
      <c r="C181" s="17"/>
      <c r="D181" s="17">
        <v>602</v>
      </c>
      <c r="E181" s="17"/>
      <c r="F181" s="17"/>
      <c r="G181" s="17"/>
      <c r="H181" s="17"/>
      <c r="I181" s="17">
        <v>9</v>
      </c>
      <c r="J181" s="17">
        <v>194</v>
      </c>
      <c r="K181" s="17">
        <v>25000</v>
      </c>
      <c r="L181" s="17">
        <v>0</v>
      </c>
      <c r="M181" s="17">
        <v>0</v>
      </c>
      <c r="N181" s="18">
        <v>25000</v>
      </c>
      <c r="O181"/>
    </row>
    <row r="182" spans="1:15" x14ac:dyDescent="0.35">
      <c r="A182" s="19">
        <v>4260273</v>
      </c>
      <c r="B182" s="20" t="s">
        <v>15</v>
      </c>
      <c r="C182" s="20"/>
      <c r="D182" s="20">
        <v>615</v>
      </c>
      <c r="E182" s="20"/>
      <c r="F182" s="20"/>
      <c r="G182" s="20"/>
      <c r="H182" s="20"/>
      <c r="I182" s="20">
        <v>9</v>
      </c>
      <c r="J182" s="20">
        <v>225</v>
      </c>
      <c r="K182" s="20">
        <v>70000</v>
      </c>
      <c r="L182" s="20">
        <v>0</v>
      </c>
      <c r="M182" s="20">
        <v>0</v>
      </c>
      <c r="N182" s="21">
        <v>70000</v>
      </c>
      <c r="O182"/>
    </row>
    <row r="183" spans="1:15" x14ac:dyDescent="0.35">
      <c r="A183" s="16">
        <v>4268040</v>
      </c>
      <c r="B183" s="17" t="s">
        <v>15</v>
      </c>
      <c r="C183" s="17"/>
      <c r="D183" s="17">
        <v>622</v>
      </c>
      <c r="E183" s="17"/>
      <c r="F183" s="17"/>
      <c r="G183" s="17"/>
      <c r="H183" s="17"/>
      <c r="I183" s="17">
        <v>9</v>
      </c>
      <c r="J183" s="17">
        <v>201</v>
      </c>
      <c r="K183" s="17">
        <v>50000</v>
      </c>
      <c r="L183" s="17">
        <v>0</v>
      </c>
      <c r="M183" s="17">
        <v>0</v>
      </c>
      <c r="N183" s="18">
        <v>50000</v>
      </c>
      <c r="O183"/>
    </row>
    <row r="184" spans="1:15" x14ac:dyDescent="0.35">
      <c r="A184" s="19">
        <v>4273511</v>
      </c>
      <c r="B184" s="20" t="s">
        <v>16</v>
      </c>
      <c r="C184" s="20"/>
      <c r="D184" s="20">
        <v>693</v>
      </c>
      <c r="E184" s="20"/>
      <c r="F184" s="20"/>
      <c r="G184" s="20">
        <v>17</v>
      </c>
      <c r="H184" s="20"/>
      <c r="I184" s="20">
        <v>4</v>
      </c>
      <c r="J184" s="20">
        <v>588</v>
      </c>
      <c r="K184" s="20">
        <v>30000</v>
      </c>
      <c r="L184" s="20">
        <v>0.36914329311311028</v>
      </c>
      <c r="M184" s="20">
        <v>11074.3</v>
      </c>
      <c r="N184" s="21">
        <v>18925.7</v>
      </c>
      <c r="O184"/>
    </row>
    <row r="185" spans="1:15" x14ac:dyDescent="0.35">
      <c r="A185" s="16">
        <v>4260707</v>
      </c>
      <c r="B185" s="17" t="s">
        <v>15</v>
      </c>
      <c r="C185" s="17" t="s">
        <v>20</v>
      </c>
      <c r="D185" s="17">
        <v>624</v>
      </c>
      <c r="E185" s="17"/>
      <c r="F185" s="17"/>
      <c r="G185" s="17"/>
      <c r="H185" s="17">
        <v>5</v>
      </c>
      <c r="I185" s="17">
        <v>5</v>
      </c>
      <c r="J185" s="17">
        <v>522</v>
      </c>
      <c r="K185" s="17">
        <v>70000</v>
      </c>
      <c r="L185" s="17">
        <v>0.4728423244125981</v>
      </c>
      <c r="M185" s="17">
        <v>33098.959999999999</v>
      </c>
      <c r="N185" s="18">
        <v>36901.040000000001</v>
      </c>
      <c r="O185"/>
    </row>
    <row r="186" spans="1:15" x14ac:dyDescent="0.35">
      <c r="A186" s="19">
        <v>4267938</v>
      </c>
      <c r="B186" s="20" t="s">
        <v>15</v>
      </c>
      <c r="C186" s="20" t="s">
        <v>20</v>
      </c>
      <c r="D186" s="20">
        <v>638</v>
      </c>
      <c r="E186" s="20"/>
      <c r="F186" s="20"/>
      <c r="G186" s="20"/>
      <c r="H186" s="20"/>
      <c r="I186" s="20">
        <v>6</v>
      </c>
      <c r="J186" s="20">
        <v>462</v>
      </c>
      <c r="K186" s="20">
        <v>40000</v>
      </c>
      <c r="L186" s="20">
        <v>0.45318082341330546</v>
      </c>
      <c r="M186" s="20">
        <v>18127.23</v>
      </c>
      <c r="N186" s="21">
        <v>21872.77</v>
      </c>
      <c r="O186"/>
    </row>
    <row r="187" spans="1:15" x14ac:dyDescent="0.35">
      <c r="A187" s="16">
        <v>4257918</v>
      </c>
      <c r="B187" s="17" t="s">
        <v>16</v>
      </c>
      <c r="C187" s="17"/>
      <c r="D187" s="17">
        <v>701</v>
      </c>
      <c r="E187" s="17"/>
      <c r="F187" s="17"/>
      <c r="G187" s="17"/>
      <c r="H187" s="17"/>
      <c r="I187" s="17">
        <v>4</v>
      </c>
      <c r="J187" s="17">
        <v>600</v>
      </c>
      <c r="K187" s="17">
        <v>90000</v>
      </c>
      <c r="L187" s="17">
        <v>0.25723357800248658</v>
      </c>
      <c r="M187" s="17">
        <v>23151.02</v>
      </c>
      <c r="N187" s="18">
        <v>66848.98</v>
      </c>
      <c r="O187"/>
    </row>
    <row r="188" spans="1:15" x14ac:dyDescent="0.35">
      <c r="A188" s="19">
        <v>4278659</v>
      </c>
      <c r="B188" s="20" t="s">
        <v>16</v>
      </c>
      <c r="C188" s="20"/>
      <c r="D188" s="20">
        <v>706</v>
      </c>
      <c r="E188" s="20"/>
      <c r="F188" s="20"/>
      <c r="G188" s="20"/>
      <c r="H188" s="20"/>
      <c r="I188" s="20">
        <v>5</v>
      </c>
      <c r="J188" s="20">
        <v>516</v>
      </c>
      <c r="K188" s="20">
        <v>110000</v>
      </c>
      <c r="L188" s="20">
        <v>0.43333266710893442</v>
      </c>
      <c r="M188" s="20">
        <v>47666.59</v>
      </c>
      <c r="N188" s="21">
        <v>62333.41</v>
      </c>
      <c r="O188"/>
    </row>
    <row r="189" spans="1:15" x14ac:dyDescent="0.35">
      <c r="A189" s="16">
        <v>4276001</v>
      </c>
      <c r="B189" s="17" t="s">
        <v>15</v>
      </c>
      <c r="C189" s="17"/>
      <c r="D189" s="17">
        <v>608</v>
      </c>
      <c r="E189" s="17"/>
      <c r="F189" s="17"/>
      <c r="G189" s="17"/>
      <c r="H189" s="17"/>
      <c r="I189" s="17">
        <v>5</v>
      </c>
      <c r="J189" s="17">
        <v>535</v>
      </c>
      <c r="K189" s="17">
        <v>25000</v>
      </c>
      <c r="L189" s="17">
        <v>0.62255750888864103</v>
      </c>
      <c r="M189" s="17">
        <v>15563.94</v>
      </c>
      <c r="N189" s="18">
        <v>9436.06</v>
      </c>
      <c r="O189"/>
    </row>
    <row r="190" spans="1:15" x14ac:dyDescent="0.35">
      <c r="A190" s="19">
        <v>4258383</v>
      </c>
      <c r="B190" s="20" t="s">
        <v>15</v>
      </c>
      <c r="C190" s="20"/>
      <c r="D190" s="20">
        <v>621</v>
      </c>
      <c r="E190" s="20"/>
      <c r="F190" s="20"/>
      <c r="G190" s="20"/>
      <c r="H190" s="20">
        <v>4</v>
      </c>
      <c r="I190" s="20">
        <v>6</v>
      </c>
      <c r="J190" s="20">
        <v>452</v>
      </c>
      <c r="K190" s="20">
        <v>30000</v>
      </c>
      <c r="L190" s="20">
        <v>0.44078158182980998</v>
      </c>
      <c r="M190" s="20">
        <v>13223.45</v>
      </c>
      <c r="N190" s="21">
        <v>16776.55</v>
      </c>
      <c r="O190"/>
    </row>
    <row r="191" spans="1:15" x14ac:dyDescent="0.35">
      <c r="A191" s="16">
        <v>4260819</v>
      </c>
      <c r="B191" s="17" t="s">
        <v>16</v>
      </c>
      <c r="C191" s="17"/>
      <c r="D191" s="17">
        <v>675</v>
      </c>
      <c r="E191" s="17"/>
      <c r="F191" s="17"/>
      <c r="G191" s="17"/>
      <c r="H191" s="17"/>
      <c r="I191" s="17">
        <v>2</v>
      </c>
      <c r="J191" s="17">
        <v>783</v>
      </c>
      <c r="K191" s="17">
        <v>70000</v>
      </c>
      <c r="L191" s="17">
        <v>0.4488706333074437</v>
      </c>
      <c r="M191" s="17">
        <v>31420.94</v>
      </c>
      <c r="N191" s="18">
        <v>38579.06</v>
      </c>
      <c r="O191"/>
    </row>
    <row r="192" spans="1:15" x14ac:dyDescent="0.35">
      <c r="A192" s="19">
        <v>4264680</v>
      </c>
      <c r="B192" s="20" t="s">
        <v>16</v>
      </c>
      <c r="C192" s="20"/>
      <c r="D192" s="20">
        <v>699</v>
      </c>
      <c r="E192" s="20"/>
      <c r="F192" s="20"/>
      <c r="G192" s="20"/>
      <c r="H192" s="20"/>
      <c r="I192" s="20">
        <v>8</v>
      </c>
      <c r="J192" s="20">
        <v>282</v>
      </c>
      <c r="K192" s="20">
        <v>85000</v>
      </c>
      <c r="L192" s="20">
        <v>0.38992270370881882</v>
      </c>
      <c r="M192" s="20">
        <v>33143.43</v>
      </c>
      <c r="N192" s="21">
        <v>51856.57</v>
      </c>
      <c r="O192"/>
    </row>
    <row r="193" spans="1:15" x14ac:dyDescent="0.35">
      <c r="A193" s="16">
        <v>4275317</v>
      </c>
      <c r="B193" s="17" t="s">
        <v>16</v>
      </c>
      <c r="C193" s="17"/>
      <c r="D193" s="17">
        <v>722</v>
      </c>
      <c r="E193" s="17"/>
      <c r="F193" s="17"/>
      <c r="G193" s="17"/>
      <c r="H193" s="17"/>
      <c r="I193" s="17">
        <v>5</v>
      </c>
      <c r="J193" s="17">
        <v>513</v>
      </c>
      <c r="K193" s="17">
        <v>45000</v>
      </c>
      <c r="L193" s="17">
        <v>0.4338259227341193</v>
      </c>
      <c r="M193" s="17">
        <v>19522.169999999998</v>
      </c>
      <c r="N193" s="18">
        <v>25477.83</v>
      </c>
      <c r="O193"/>
    </row>
    <row r="194" spans="1:15" x14ac:dyDescent="0.35">
      <c r="A194" s="19">
        <v>4268771</v>
      </c>
      <c r="B194" s="20" t="s">
        <v>16</v>
      </c>
      <c r="C194" s="20"/>
      <c r="D194" s="20">
        <v>708</v>
      </c>
      <c r="E194" s="20"/>
      <c r="F194" s="20"/>
      <c r="G194" s="20"/>
      <c r="H194" s="20"/>
      <c r="I194" s="20">
        <v>10</v>
      </c>
      <c r="J194" s="20">
        <v>143</v>
      </c>
      <c r="K194" s="20">
        <v>70000</v>
      </c>
      <c r="L194" s="20">
        <v>0</v>
      </c>
      <c r="M194" s="20">
        <v>0</v>
      </c>
      <c r="N194" s="21">
        <v>70000</v>
      </c>
      <c r="O194"/>
    </row>
    <row r="195" spans="1:15" x14ac:dyDescent="0.35">
      <c r="A195" s="16">
        <v>4272721</v>
      </c>
      <c r="B195" s="17" t="s">
        <v>15</v>
      </c>
      <c r="C195" s="17"/>
      <c r="D195" s="17">
        <v>594</v>
      </c>
      <c r="E195" s="17"/>
      <c r="F195" s="17">
        <v>7</v>
      </c>
      <c r="G195" s="17"/>
      <c r="H195" s="17"/>
      <c r="I195" s="17">
        <v>5</v>
      </c>
      <c r="J195" s="17">
        <v>529</v>
      </c>
      <c r="K195" s="17">
        <v>65000</v>
      </c>
      <c r="L195" s="17">
        <v>0.3609794411507839</v>
      </c>
      <c r="M195" s="17">
        <v>23463.66</v>
      </c>
      <c r="N195" s="18">
        <v>41536.339999999997</v>
      </c>
      <c r="O195"/>
    </row>
    <row r="196" spans="1:15" x14ac:dyDescent="0.35">
      <c r="A196" s="19">
        <v>4279754</v>
      </c>
      <c r="B196" s="20" t="s">
        <v>16</v>
      </c>
      <c r="C196" s="20"/>
      <c r="D196" s="20">
        <v>689</v>
      </c>
      <c r="E196" s="20"/>
      <c r="F196" s="20"/>
      <c r="G196" s="20"/>
      <c r="H196" s="20"/>
      <c r="I196" s="20">
        <v>4</v>
      </c>
      <c r="J196" s="20">
        <v>615</v>
      </c>
      <c r="K196" s="20">
        <v>30000</v>
      </c>
      <c r="L196" s="20">
        <v>0.47609458368618274</v>
      </c>
      <c r="M196" s="20">
        <v>14282.84</v>
      </c>
      <c r="N196" s="21">
        <v>15717.16</v>
      </c>
      <c r="O196"/>
    </row>
    <row r="197" spans="1:15" x14ac:dyDescent="0.35">
      <c r="A197" s="16">
        <v>4265433</v>
      </c>
      <c r="B197" s="17" t="s">
        <v>18</v>
      </c>
      <c r="C197" s="17"/>
      <c r="D197" s="17">
        <v>751</v>
      </c>
      <c r="E197" s="17"/>
      <c r="F197" s="17"/>
      <c r="G197" s="17"/>
      <c r="H197" s="17"/>
      <c r="I197" s="17">
        <v>9</v>
      </c>
      <c r="J197" s="17">
        <v>241</v>
      </c>
      <c r="K197" s="17">
        <v>170000</v>
      </c>
      <c r="L197" s="17">
        <v>0</v>
      </c>
      <c r="M197" s="17">
        <v>0</v>
      </c>
      <c r="N197" s="18">
        <v>170000</v>
      </c>
      <c r="O197"/>
    </row>
    <row r="198" spans="1:15" x14ac:dyDescent="0.35">
      <c r="A198" s="19">
        <v>4279405</v>
      </c>
      <c r="B198" s="20" t="s">
        <v>15</v>
      </c>
      <c r="C198" s="20"/>
      <c r="D198" s="20">
        <v>630</v>
      </c>
      <c r="E198" s="20"/>
      <c r="F198" s="20"/>
      <c r="G198" s="20"/>
      <c r="H198" s="20"/>
      <c r="I198" s="20">
        <v>6</v>
      </c>
      <c r="J198" s="20">
        <v>459</v>
      </c>
      <c r="K198" s="20">
        <v>15000</v>
      </c>
      <c r="L198" s="20">
        <v>0.35922124759877072</v>
      </c>
      <c r="M198" s="20">
        <v>5388.32</v>
      </c>
      <c r="N198" s="21">
        <v>9611.68</v>
      </c>
      <c r="O198"/>
    </row>
    <row r="199" spans="1:15" x14ac:dyDescent="0.35">
      <c r="A199" s="16">
        <v>4260908</v>
      </c>
      <c r="B199" s="17" t="s">
        <v>18</v>
      </c>
      <c r="C199" s="17"/>
      <c r="D199" s="17">
        <v>768</v>
      </c>
      <c r="E199" s="17"/>
      <c r="F199" s="17">
        <v>6</v>
      </c>
      <c r="G199" s="17"/>
      <c r="H199" s="17"/>
      <c r="I199" s="17">
        <v>8</v>
      </c>
      <c r="J199" s="17">
        <v>286</v>
      </c>
      <c r="K199" s="17">
        <v>155000</v>
      </c>
      <c r="L199" s="17">
        <v>0.22478989772631827</v>
      </c>
      <c r="M199" s="17">
        <v>34842.43</v>
      </c>
      <c r="N199" s="18">
        <v>120157.57</v>
      </c>
      <c r="O199"/>
    </row>
    <row r="200" spans="1:15" x14ac:dyDescent="0.35">
      <c r="A200" s="19">
        <v>4263389</v>
      </c>
      <c r="B200" s="20" t="s">
        <v>18</v>
      </c>
      <c r="C200" s="20"/>
      <c r="D200" s="20">
        <v>753</v>
      </c>
      <c r="E200" s="20"/>
      <c r="F200" s="20"/>
      <c r="G200" s="20"/>
      <c r="H200" s="20"/>
      <c r="I200" s="20"/>
      <c r="J200" s="20"/>
      <c r="K200" s="20">
        <v>235000</v>
      </c>
      <c r="L200" s="20">
        <v>0.33412840766293744</v>
      </c>
      <c r="M200" s="20">
        <v>78520.179999999993</v>
      </c>
      <c r="N200" s="21">
        <v>156479.82</v>
      </c>
      <c r="O200"/>
    </row>
    <row r="201" spans="1:15" x14ac:dyDescent="0.35">
      <c r="A201" s="14">
        <v>4269380</v>
      </c>
      <c r="B201" s="12" t="s">
        <v>15</v>
      </c>
      <c r="C201" s="12"/>
      <c r="D201" s="12">
        <v>623</v>
      </c>
      <c r="E201" s="12"/>
      <c r="F201" s="12"/>
      <c r="G201" s="12"/>
      <c r="H201" s="12"/>
      <c r="I201" s="12">
        <v>10</v>
      </c>
      <c r="J201" s="12">
        <v>139</v>
      </c>
      <c r="K201" s="12">
        <v>30000</v>
      </c>
      <c r="L201" s="12">
        <v>0</v>
      </c>
      <c r="M201" s="12">
        <v>0</v>
      </c>
      <c r="N201" s="13">
        <v>30000</v>
      </c>
      <c r="O201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2C8C19-8D08-4CAE-9331-8CDEA7C2C698}">
  <dimension ref="A1:C15"/>
  <sheetViews>
    <sheetView workbookViewId="0">
      <selection activeCell="B4" sqref="B4"/>
    </sheetView>
  </sheetViews>
  <sheetFormatPr defaultRowHeight="14.4" x14ac:dyDescent="0.3"/>
  <cols>
    <col min="1" max="1" width="24.88671875" bestFit="1" customWidth="1"/>
    <col min="2" max="2" width="39.6640625" bestFit="1" customWidth="1"/>
  </cols>
  <sheetData>
    <row r="1" spans="1:3" x14ac:dyDescent="0.3">
      <c r="A1" t="s">
        <v>31</v>
      </c>
      <c r="B1" t="s">
        <v>32</v>
      </c>
    </row>
    <row r="2" spans="1:3" x14ac:dyDescent="0.3">
      <c r="A2" t="s">
        <v>33</v>
      </c>
      <c r="B2" t="s">
        <v>34</v>
      </c>
    </row>
    <row r="3" spans="1:3" x14ac:dyDescent="0.3">
      <c r="A3" t="s">
        <v>35</v>
      </c>
      <c r="B3" t="s">
        <v>36</v>
      </c>
    </row>
    <row r="4" spans="1:3" x14ac:dyDescent="0.3">
      <c r="A4" t="s">
        <v>37</v>
      </c>
      <c r="B4" t="s">
        <v>0</v>
      </c>
      <c r="C4" t="s">
        <v>60</v>
      </c>
    </row>
    <row r="5" spans="1:3" x14ac:dyDescent="0.3">
      <c r="A5" t="s">
        <v>38</v>
      </c>
      <c r="B5" t="s">
        <v>39</v>
      </c>
      <c r="C5" t="s">
        <v>62</v>
      </c>
    </row>
    <row r="6" spans="1:3" x14ac:dyDescent="0.3">
      <c r="A6" t="s">
        <v>40</v>
      </c>
      <c r="B6" t="s">
        <v>41</v>
      </c>
    </row>
    <row r="7" spans="1:3" x14ac:dyDescent="0.3">
      <c r="A7" t="s">
        <v>42</v>
      </c>
      <c r="B7" t="s">
        <v>43</v>
      </c>
    </row>
    <row r="8" spans="1:3" x14ac:dyDescent="0.3">
      <c r="A8" t="s">
        <v>44</v>
      </c>
      <c r="B8" t="s">
        <v>45</v>
      </c>
    </row>
    <row r="9" spans="1:3" x14ac:dyDescent="0.3">
      <c r="A9" t="s">
        <v>46</v>
      </c>
      <c r="B9" t="s">
        <v>47</v>
      </c>
    </row>
    <row r="10" spans="1:3" x14ac:dyDescent="0.3">
      <c r="A10" t="s">
        <v>48</v>
      </c>
      <c r="B10" t="s">
        <v>49</v>
      </c>
    </row>
    <row r="11" spans="1:3" x14ac:dyDescent="0.3">
      <c r="A11" t="s">
        <v>50</v>
      </c>
      <c r="B11" t="s">
        <v>51</v>
      </c>
    </row>
    <row r="12" spans="1:3" x14ac:dyDescent="0.3">
      <c r="A12" t="s">
        <v>52</v>
      </c>
      <c r="B12" t="s">
        <v>53</v>
      </c>
    </row>
    <row r="13" spans="1:3" x14ac:dyDescent="0.3">
      <c r="A13" t="s">
        <v>54</v>
      </c>
      <c r="B13" t="s">
        <v>55</v>
      </c>
    </row>
    <row r="14" spans="1:3" x14ac:dyDescent="0.3">
      <c r="A14" t="s">
        <v>56</v>
      </c>
      <c r="B14" t="s">
        <v>57</v>
      </c>
    </row>
    <row r="15" spans="1:3" x14ac:dyDescent="0.3">
      <c r="A15" t="s">
        <v>58</v>
      </c>
      <c r="B15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922FD-1C03-4D9D-9D5D-26A958620892}">
  <dimension ref="A1:I30"/>
  <sheetViews>
    <sheetView showGridLines="0" workbookViewId="0"/>
  </sheetViews>
  <sheetFormatPr defaultRowHeight="14.4" x14ac:dyDescent="0.3"/>
  <cols>
    <col min="1" max="1" width="9.109375" bestFit="1" customWidth="1"/>
    <col min="3" max="3" width="9.109375" bestFit="1" customWidth="1"/>
    <col min="8" max="8" width="9.109375" bestFit="1" customWidth="1"/>
  </cols>
  <sheetData>
    <row r="1" spans="1:9" ht="18" x14ac:dyDescent="0.35">
      <c r="A1" s="1" t="s">
        <v>63</v>
      </c>
    </row>
    <row r="2" spans="1:9" ht="18" x14ac:dyDescent="0.35">
      <c r="A2" s="2" t="s">
        <v>68</v>
      </c>
      <c r="E2" s="22" t="s">
        <v>67</v>
      </c>
    </row>
    <row r="3" spans="1:9" ht="18" x14ac:dyDescent="0.35">
      <c r="A3" s="2" t="s">
        <v>69</v>
      </c>
    </row>
    <row r="5" spans="1:9" x14ac:dyDescent="0.3">
      <c r="A5" t="str" cm="1">
        <f t="array" ref="A5:I12">_xldudf_WINGMAN("use your python sandbox. Run eda on all numeric variabels. Share as single table tab limited",CUST!A2:N201)</f>
        <v>Variable</v>
      </c>
      <c r="B5" t="str">
        <v>Count</v>
      </c>
      <c r="C5" t="str">
        <v>Mean</v>
      </c>
      <c r="D5" t="str">
        <v>Std</v>
      </c>
      <c r="E5" t="str">
        <v>Min</v>
      </c>
      <c r="F5" t="str">
        <v>25%</v>
      </c>
      <c r="G5" t="str">
        <v>50%</v>
      </c>
      <c r="H5" t="str">
        <v>75%</v>
      </c>
      <c r="I5" t="str">
        <v>Max</v>
      </c>
    </row>
    <row r="6" spans="1:9" x14ac:dyDescent="0.3">
      <c r="A6" t="str">
        <v>BEHAVIOUR_SCORE</v>
      </c>
      <c r="B6">
        <v>97</v>
      </c>
      <c r="C6">
        <v>660.47422700000004</v>
      </c>
      <c r="D6">
        <v>45.925203000000003</v>
      </c>
      <c r="E6">
        <v>588</v>
      </c>
      <c r="F6">
        <v>621</v>
      </c>
      <c r="G6">
        <v>639</v>
      </c>
      <c r="H6">
        <v>701</v>
      </c>
      <c r="I6">
        <v>793</v>
      </c>
    </row>
    <row r="7" spans="1:9" x14ac:dyDescent="0.3">
      <c r="A7" t="str">
        <v>CASH_PROPENSITY_DECILE</v>
      </c>
      <c r="B7">
        <v>82</v>
      </c>
      <c r="C7">
        <v>6.7073169999999998</v>
      </c>
      <c r="D7">
        <v>2.666836</v>
      </c>
      <c r="E7">
        <v>1</v>
      </c>
      <c r="F7">
        <v>5</v>
      </c>
      <c r="G7">
        <v>6</v>
      </c>
      <c r="H7">
        <v>9</v>
      </c>
      <c r="I7">
        <v>10</v>
      </c>
    </row>
    <row r="8" spans="1:9" x14ac:dyDescent="0.3">
      <c r="A8" t="str">
        <v>PROPENSITY_SCORE</v>
      </c>
      <c r="B8">
        <v>71</v>
      </c>
      <c r="C8">
        <v>419.88661999999999</v>
      </c>
      <c r="D8">
        <v>222.17537100000001</v>
      </c>
      <c r="E8">
        <v>70</v>
      </c>
      <c r="F8">
        <v>224</v>
      </c>
      <c r="G8">
        <v>435</v>
      </c>
      <c r="H8">
        <v>533</v>
      </c>
      <c r="I8">
        <v>883</v>
      </c>
    </row>
    <row r="9" spans="1:9" x14ac:dyDescent="0.3">
      <c r="A9" t="str">
        <v>CREDIT_LIMIT</v>
      </c>
      <c r="B9">
        <v>97</v>
      </c>
      <c r="C9">
        <v>78114.948453999998</v>
      </c>
      <c r="D9">
        <v>66025.338441999993</v>
      </c>
      <c r="E9">
        <v>10000</v>
      </c>
      <c r="F9">
        <v>30000</v>
      </c>
      <c r="G9">
        <v>55000</v>
      </c>
      <c r="H9">
        <v>105000</v>
      </c>
      <c r="I9">
        <v>300000</v>
      </c>
    </row>
    <row r="10" spans="1:9" x14ac:dyDescent="0.3">
      <c r="A10" t="str">
        <v>UTIL_CURRENT</v>
      </c>
      <c r="B10">
        <v>97</v>
      </c>
      <c r="C10">
        <v>0.320797</v>
      </c>
      <c r="D10">
        <v>0.184919</v>
      </c>
      <c r="E10">
        <v>0</v>
      </c>
      <c r="F10">
        <v>0</v>
      </c>
      <c r="G10">
        <v>0</v>
      </c>
      <c r="H10">
        <v>0.49146758600000001</v>
      </c>
      <c r="I10">
        <v>0.62255750889999995</v>
      </c>
    </row>
    <row r="11" spans="1:9" x14ac:dyDescent="0.3">
      <c r="A11" t="str">
        <v>CURR_BAL</v>
      </c>
      <c r="B11">
        <v>97</v>
      </c>
      <c r="C11">
        <v>21847.235051</v>
      </c>
      <c r="D11">
        <v>16932.559376000001</v>
      </c>
      <c r="E11">
        <v>0</v>
      </c>
      <c r="F11">
        <v>9761.0570000000007</v>
      </c>
      <c r="G11">
        <v>15219.57</v>
      </c>
      <c r="H11">
        <v>31923.837500000001</v>
      </c>
      <c r="I11">
        <v>143023.89000000001</v>
      </c>
    </row>
    <row r="12" spans="1:9" x14ac:dyDescent="0.3">
      <c r="A12" t="str">
        <v>OTB_CURRENT</v>
      </c>
      <c r="B12">
        <v>97</v>
      </c>
      <c r="C12">
        <v>56267.860205999998</v>
      </c>
      <c r="D12">
        <v>59913.921602000002</v>
      </c>
      <c r="E12">
        <v>0</v>
      </c>
      <c r="F12">
        <v>14780.432500000001</v>
      </c>
      <c r="G12">
        <v>26059.18</v>
      </c>
      <c r="H12">
        <v>62058.514999999999</v>
      </c>
      <c r="I12">
        <v>300000</v>
      </c>
    </row>
    <row r="19" spans="1:9" x14ac:dyDescent="0.3">
      <c r="A19" s="11" t="s">
        <v>66</v>
      </c>
    </row>
    <row r="20" spans="1:9" x14ac:dyDescent="0.3">
      <c r="A20" t="s">
        <v>64</v>
      </c>
      <c r="B20" t="s">
        <v>24</v>
      </c>
      <c r="C20" t="s">
        <v>25</v>
      </c>
      <c r="D20" t="s">
        <v>65</v>
      </c>
      <c r="E20" t="s">
        <v>26</v>
      </c>
      <c r="F20" t="s">
        <v>27</v>
      </c>
      <c r="G20" t="s">
        <v>28</v>
      </c>
      <c r="H20" t="s">
        <v>29</v>
      </c>
      <c r="I20" t="s">
        <v>30</v>
      </c>
    </row>
    <row r="21" spans="1:9" x14ac:dyDescent="0.3">
      <c r="A21" t="s">
        <v>4</v>
      </c>
      <c r="B21">
        <v>150</v>
      </c>
      <c r="C21">
        <v>664.57333333333338</v>
      </c>
      <c r="D21">
        <v>44.69729792695145</v>
      </c>
      <c r="E21">
        <v>588</v>
      </c>
      <c r="F21">
        <v>626</v>
      </c>
      <c r="G21">
        <v>639</v>
      </c>
      <c r="H21">
        <v>701</v>
      </c>
      <c r="I21">
        <v>793</v>
      </c>
    </row>
    <row r="22" spans="1:9" x14ac:dyDescent="0.3">
      <c r="A22" t="s">
        <v>9</v>
      </c>
      <c r="B22">
        <v>114</v>
      </c>
      <c r="C22">
        <v>6.0350877192982457</v>
      </c>
      <c r="D22">
        <v>2.6365478859685698</v>
      </c>
      <c r="E22">
        <v>1</v>
      </c>
      <c r="F22">
        <v>4</v>
      </c>
      <c r="G22">
        <v>6</v>
      </c>
      <c r="H22">
        <v>8</v>
      </c>
      <c r="I22">
        <v>10</v>
      </c>
    </row>
    <row r="23" spans="1:9" x14ac:dyDescent="0.3">
      <c r="A23" t="s">
        <v>10</v>
      </c>
      <c r="B23">
        <v>110</v>
      </c>
      <c r="C23">
        <v>431.25454545454545</v>
      </c>
      <c r="D23">
        <v>189.0711037498053</v>
      </c>
      <c r="E23">
        <v>70</v>
      </c>
      <c r="F23">
        <v>282.5</v>
      </c>
      <c r="G23">
        <v>438</v>
      </c>
      <c r="H23">
        <v>547</v>
      </c>
      <c r="I23">
        <v>883</v>
      </c>
    </row>
    <row r="24" spans="1:9" x14ac:dyDescent="0.3">
      <c r="A24" t="s">
        <v>11</v>
      </c>
      <c r="B24">
        <v>150</v>
      </c>
      <c r="C24">
        <v>73866.133333333346</v>
      </c>
      <c r="D24">
        <v>66957.404012711879</v>
      </c>
      <c r="E24">
        <v>10000</v>
      </c>
      <c r="F24">
        <v>30000</v>
      </c>
      <c r="G24">
        <v>55000</v>
      </c>
      <c r="H24">
        <v>105000</v>
      </c>
      <c r="I24">
        <v>300000</v>
      </c>
    </row>
    <row r="25" spans="1:9" x14ac:dyDescent="0.3">
      <c r="A25" t="s">
        <v>12</v>
      </c>
      <c r="B25">
        <v>149</v>
      </c>
      <c r="C25">
        <v>0.298980951311212</v>
      </c>
      <c r="D25">
        <v>0.19883996172774016</v>
      </c>
      <c r="E25">
        <v>0</v>
      </c>
      <c r="F25">
        <v>0</v>
      </c>
      <c r="G25">
        <v>0.29857348358920338</v>
      </c>
      <c r="H25">
        <v>0.49146758601079898</v>
      </c>
      <c r="I25">
        <v>0.62317170431635205</v>
      </c>
    </row>
    <row r="26" spans="1:9" x14ac:dyDescent="0.3">
      <c r="A26" t="s">
        <v>13</v>
      </c>
      <c r="B26">
        <v>150</v>
      </c>
      <c r="C26">
        <v>19784.495569333332</v>
      </c>
      <c r="D26">
        <v>16920.903753012168</v>
      </c>
      <c r="E26">
        <v>0</v>
      </c>
      <c r="F26">
        <v>9129.9650000000001</v>
      </c>
      <c r="G26">
        <v>15219.57</v>
      </c>
      <c r="H26">
        <v>27820.86</v>
      </c>
      <c r="I26">
        <v>143023.89000000001</v>
      </c>
    </row>
    <row r="27" spans="1:9" x14ac:dyDescent="0.3">
      <c r="A27" t="s">
        <v>14</v>
      </c>
      <c r="B27">
        <v>150</v>
      </c>
      <c r="C27">
        <v>54081.638633333328</v>
      </c>
      <c r="D27">
        <v>68375.338384882285</v>
      </c>
      <c r="E27">
        <v>10000</v>
      </c>
      <c r="F27">
        <v>26059.18</v>
      </c>
      <c r="G27">
        <v>39632.31</v>
      </c>
      <c r="H27">
        <v>83385.91</v>
      </c>
      <c r="I27">
        <v>330028.21000000002</v>
      </c>
    </row>
    <row r="28" spans="1:9" x14ac:dyDescent="0.3">
      <c r="A28" t="s">
        <v>8</v>
      </c>
      <c r="B28">
        <v>14</v>
      </c>
      <c r="C28">
        <v>4.1428571428571432</v>
      </c>
      <c r="D28">
        <v>5.2376484662022742</v>
      </c>
      <c r="E28">
        <v>1</v>
      </c>
      <c r="F28">
        <v>2</v>
      </c>
      <c r="G28">
        <v>4</v>
      </c>
      <c r="H28">
        <v>5</v>
      </c>
      <c r="I28">
        <v>17</v>
      </c>
    </row>
    <row r="29" spans="1:9" x14ac:dyDescent="0.3">
      <c r="A29" t="s">
        <v>7</v>
      </c>
      <c r="B29">
        <v>9</v>
      </c>
      <c r="C29">
        <v>3.1111111111111112</v>
      </c>
      <c r="D29">
        <v>2.5819888974716116</v>
      </c>
      <c r="E29">
        <v>1</v>
      </c>
      <c r="F29">
        <v>2</v>
      </c>
      <c r="G29">
        <v>3</v>
      </c>
      <c r="H29">
        <v>5</v>
      </c>
      <c r="I29">
        <v>7</v>
      </c>
    </row>
    <row r="30" spans="1:9" x14ac:dyDescent="0.3">
      <c r="A30" t="s">
        <v>6</v>
      </c>
      <c r="B30">
        <v>6</v>
      </c>
      <c r="C30">
        <v>3.5</v>
      </c>
      <c r="D30">
        <v>3.1622776601683795</v>
      </c>
      <c r="E30">
        <v>1</v>
      </c>
      <c r="F30">
        <v>2</v>
      </c>
      <c r="G30">
        <v>3.5</v>
      </c>
      <c r="H30">
        <v>5.75</v>
      </c>
      <c r="I30">
        <v>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CC849-3A26-4236-BD3F-8D0DD853BA53}">
  <dimension ref="A1:D203"/>
  <sheetViews>
    <sheetView showGridLines="0" workbookViewId="0">
      <selection activeCell="A3" sqref="A3"/>
    </sheetView>
  </sheetViews>
  <sheetFormatPr defaultRowHeight="14.4" x14ac:dyDescent="0.3"/>
  <cols>
    <col min="1" max="1" width="10.21875" bestFit="1" customWidth="1"/>
    <col min="2" max="2" width="14.33203125" bestFit="1" customWidth="1"/>
    <col min="3" max="3" width="9.109375" bestFit="1" customWidth="1"/>
  </cols>
  <sheetData>
    <row r="1" spans="1:4" ht="18" x14ac:dyDescent="0.35">
      <c r="A1" s="1" t="s">
        <v>70</v>
      </c>
    </row>
    <row r="2" spans="1:4" x14ac:dyDescent="0.3">
      <c r="A2" t="s">
        <v>109</v>
      </c>
      <c r="C2" s="22" t="s">
        <v>108</v>
      </c>
    </row>
    <row r="4" spans="1:4" x14ac:dyDescent="0.3">
      <c r="A4" s="5" t="s">
        <v>1</v>
      </c>
      <c r="B4" s="6" t="s">
        <v>11</v>
      </c>
      <c r="C4" t="str" cm="1">
        <f t="array" ref="C4:D203">_xldudf_WINGMAN("use your python sandbox. Classify into bukcets &lt;25000, 25000 to &lt;50000 and so on . One row per value. Retun back cust id and bucket",A3:B203)</f>
        <v>CUST_ID</v>
      </c>
      <c r="D4" t="str">
        <v>BUCKET</v>
      </c>
    </row>
    <row r="5" spans="1:4" x14ac:dyDescent="0.3">
      <c r="A5" s="7">
        <v>4256253</v>
      </c>
      <c r="B5" s="8">
        <v>30000</v>
      </c>
      <c r="C5">
        <v>4256253</v>
      </c>
      <c r="D5" t="str">
        <v>25000 to &lt;50000</v>
      </c>
    </row>
    <row r="6" spans="1:4" x14ac:dyDescent="0.3">
      <c r="A6" s="9">
        <v>4276459</v>
      </c>
      <c r="B6" s="10">
        <v>105000</v>
      </c>
      <c r="C6">
        <v>4276459</v>
      </c>
      <c r="D6" t="str">
        <v>100000 to &lt;125000</v>
      </c>
    </row>
    <row r="7" spans="1:4" x14ac:dyDescent="0.3">
      <c r="A7" s="7">
        <v>4276171</v>
      </c>
      <c r="B7" s="8">
        <v>65000</v>
      </c>
      <c r="C7">
        <v>4276171</v>
      </c>
      <c r="D7" t="str">
        <v>50000 to &lt;75000</v>
      </c>
    </row>
    <row r="8" spans="1:4" x14ac:dyDescent="0.3">
      <c r="A8" s="9">
        <v>4272642</v>
      </c>
      <c r="B8" s="10">
        <v>285000</v>
      </c>
      <c r="C8">
        <v>4272642</v>
      </c>
      <c r="D8" t="str">
        <v>250000 to &lt;275000</v>
      </c>
    </row>
    <row r="9" spans="1:4" x14ac:dyDescent="0.3">
      <c r="A9" s="7">
        <v>4261622</v>
      </c>
      <c r="B9" s="8">
        <v>95000</v>
      </c>
      <c r="C9">
        <v>4261622</v>
      </c>
      <c r="D9" t="str">
        <v>75000 to &lt;100000</v>
      </c>
    </row>
    <row r="10" spans="1:4" x14ac:dyDescent="0.3">
      <c r="A10" s="9">
        <v>4260904</v>
      </c>
      <c r="B10" s="10">
        <v>30000</v>
      </c>
      <c r="C10">
        <v>4260904</v>
      </c>
      <c r="D10" t="str">
        <v>25000 to &lt;50000</v>
      </c>
    </row>
    <row r="11" spans="1:4" x14ac:dyDescent="0.3">
      <c r="A11" s="7">
        <v>4278607</v>
      </c>
      <c r="B11" s="8">
        <v>50000</v>
      </c>
      <c r="C11">
        <v>4278607</v>
      </c>
      <c r="D11" t="str">
        <v>50000 to &lt;75000</v>
      </c>
    </row>
    <row r="12" spans="1:4" x14ac:dyDescent="0.3">
      <c r="A12" s="9">
        <v>4274874</v>
      </c>
      <c r="B12" s="10">
        <v>45000</v>
      </c>
      <c r="C12">
        <v>4274874</v>
      </c>
      <c r="D12" t="str">
        <v>25000 to &lt;50000</v>
      </c>
    </row>
    <row r="13" spans="1:4" x14ac:dyDescent="0.3">
      <c r="A13" s="7">
        <v>4264887</v>
      </c>
      <c r="B13" s="8">
        <v>20000</v>
      </c>
      <c r="C13">
        <v>4264887</v>
      </c>
      <c r="D13" t="str">
        <v>&lt;25000</v>
      </c>
    </row>
    <row r="14" spans="1:4" x14ac:dyDescent="0.3">
      <c r="A14" s="9">
        <v>4279904</v>
      </c>
      <c r="B14" s="10">
        <v>75000</v>
      </c>
      <c r="C14">
        <v>4279904</v>
      </c>
      <c r="D14" t="str">
        <v>75000 to &lt;100000</v>
      </c>
    </row>
    <row r="15" spans="1:4" x14ac:dyDescent="0.3">
      <c r="A15" s="7">
        <v>4265534</v>
      </c>
      <c r="B15" s="8">
        <v>70000</v>
      </c>
      <c r="C15">
        <v>4265534</v>
      </c>
      <c r="D15" t="str">
        <v>70000</v>
      </c>
    </row>
    <row r="16" spans="1:4" x14ac:dyDescent="0.3">
      <c r="A16" s="9">
        <v>4263824</v>
      </c>
      <c r="B16" s="10">
        <v>60000</v>
      </c>
      <c r="C16">
        <v>4263824</v>
      </c>
      <c r="D16" t="str">
        <v>60000</v>
      </c>
    </row>
    <row r="17" spans="1:4" x14ac:dyDescent="0.3">
      <c r="A17" s="7">
        <v>4258677</v>
      </c>
      <c r="B17" s="8">
        <v>65000</v>
      </c>
      <c r="C17">
        <v>4258677</v>
      </c>
      <c r="D17" t="str">
        <v>50000 to &lt;75000</v>
      </c>
    </row>
    <row r="18" spans="1:4" x14ac:dyDescent="0.3">
      <c r="A18" s="9">
        <v>4266470</v>
      </c>
      <c r="B18" s="10">
        <v>25000</v>
      </c>
      <c r="C18">
        <v>4266470</v>
      </c>
      <c r="D18" t="str">
        <v>25000 to &lt;50000</v>
      </c>
    </row>
    <row r="19" spans="1:4" x14ac:dyDescent="0.3">
      <c r="A19" s="7">
        <v>4267987</v>
      </c>
      <c r="B19" s="8">
        <v>25000</v>
      </c>
      <c r="C19">
        <v>4267987</v>
      </c>
      <c r="D19" t="str">
        <v>25000 to &lt;50000</v>
      </c>
    </row>
    <row r="20" spans="1:4" x14ac:dyDescent="0.3">
      <c r="A20" s="9">
        <v>4256577</v>
      </c>
      <c r="B20" s="10">
        <v>60000</v>
      </c>
      <c r="C20">
        <v>4256577</v>
      </c>
      <c r="D20" t="str">
        <v>50000 to &lt;75000</v>
      </c>
    </row>
    <row r="21" spans="1:4" x14ac:dyDescent="0.3">
      <c r="A21" s="7">
        <v>4259009</v>
      </c>
      <c r="B21" s="8">
        <v>25000</v>
      </c>
      <c r="C21">
        <v>4259009</v>
      </c>
      <c r="D21" t="str">
        <v>25000 to &lt;50000</v>
      </c>
    </row>
    <row r="22" spans="1:4" x14ac:dyDescent="0.3">
      <c r="A22" s="9">
        <v>4262846</v>
      </c>
      <c r="B22" s="10">
        <v>20000</v>
      </c>
      <c r="C22">
        <v>4262846</v>
      </c>
      <c r="D22" t="str">
        <v>&lt;25000</v>
      </c>
    </row>
    <row r="23" spans="1:4" x14ac:dyDescent="0.3">
      <c r="A23" s="7">
        <v>4279745</v>
      </c>
      <c r="B23" s="8">
        <v>75000</v>
      </c>
      <c r="C23">
        <v>4279745</v>
      </c>
      <c r="D23" t="str">
        <v>75000 to &lt;100000</v>
      </c>
    </row>
    <row r="24" spans="1:4" x14ac:dyDescent="0.3">
      <c r="A24" s="9">
        <v>4278627</v>
      </c>
      <c r="B24" s="10">
        <v>100000</v>
      </c>
      <c r="C24">
        <v>4278627</v>
      </c>
      <c r="D24" t="str">
        <v>100000 to &lt;125000</v>
      </c>
    </row>
    <row r="25" spans="1:4" x14ac:dyDescent="0.3">
      <c r="A25" s="7">
        <v>4276238</v>
      </c>
      <c r="B25" s="8">
        <v>295000</v>
      </c>
      <c r="C25">
        <v>4276238</v>
      </c>
      <c r="D25" t="str">
        <v>250000 to &lt;275000</v>
      </c>
    </row>
    <row r="26" spans="1:4" x14ac:dyDescent="0.3">
      <c r="A26" s="9">
        <v>4276586</v>
      </c>
      <c r="B26" s="10">
        <v>95000</v>
      </c>
      <c r="C26">
        <v>4276586</v>
      </c>
      <c r="D26" t="str">
        <v>75000 to &lt;100000</v>
      </c>
    </row>
    <row r="27" spans="1:4" x14ac:dyDescent="0.3">
      <c r="A27" s="7">
        <v>4262941</v>
      </c>
      <c r="B27" s="8">
        <v>55000</v>
      </c>
      <c r="C27">
        <v>4262941</v>
      </c>
      <c r="D27" t="str">
        <v>50000 to &lt;75000</v>
      </c>
    </row>
    <row r="28" spans="1:4" x14ac:dyDescent="0.3">
      <c r="A28" s="9">
        <v>4270633</v>
      </c>
      <c r="B28" s="10">
        <v>70000</v>
      </c>
      <c r="C28">
        <v>4270633</v>
      </c>
      <c r="D28" t="str">
        <v>50000 to &lt;75000</v>
      </c>
    </row>
    <row r="29" spans="1:4" x14ac:dyDescent="0.3">
      <c r="A29" s="7">
        <v>4273776</v>
      </c>
      <c r="B29" s="8">
        <v>100000</v>
      </c>
      <c r="C29">
        <v>4273776</v>
      </c>
      <c r="D29" t="str">
        <v>100000 to &lt;125000</v>
      </c>
    </row>
    <row r="30" spans="1:4" x14ac:dyDescent="0.3">
      <c r="A30" s="9">
        <v>4280225</v>
      </c>
      <c r="B30" s="10">
        <v>30000</v>
      </c>
      <c r="C30">
        <v>4280225</v>
      </c>
      <c r="D30" t="str">
        <v>25000 to &lt;50000</v>
      </c>
    </row>
    <row r="31" spans="1:4" x14ac:dyDescent="0.3">
      <c r="A31" s="7">
        <v>4274601</v>
      </c>
      <c r="B31" s="8">
        <v>25000</v>
      </c>
      <c r="C31">
        <v>4274601</v>
      </c>
      <c r="D31" t="str">
        <v>25000 to &lt;50000</v>
      </c>
    </row>
    <row r="32" spans="1:4" x14ac:dyDescent="0.3">
      <c r="A32" s="9">
        <v>4266560</v>
      </c>
      <c r="B32" s="10">
        <v>30000</v>
      </c>
      <c r="C32">
        <v>4266560</v>
      </c>
      <c r="D32" t="str">
        <v>25000 to &lt;50000</v>
      </c>
    </row>
    <row r="33" spans="1:4" x14ac:dyDescent="0.3">
      <c r="A33" s="7">
        <v>4266286</v>
      </c>
      <c r="B33" s="8">
        <v>95000</v>
      </c>
      <c r="C33">
        <v>4266286</v>
      </c>
      <c r="D33" t="str">
        <v>75000 to &lt;100000</v>
      </c>
    </row>
    <row r="34" spans="1:4" x14ac:dyDescent="0.3">
      <c r="A34" s="9">
        <v>4280531</v>
      </c>
      <c r="B34" s="10">
        <v>195000</v>
      </c>
      <c r="C34">
        <v>4280531</v>
      </c>
      <c r="D34" t="str">
        <v>175000 to &lt;200000</v>
      </c>
    </row>
    <row r="35" spans="1:4" x14ac:dyDescent="0.3">
      <c r="A35" s="7">
        <v>4277937</v>
      </c>
      <c r="B35" s="8">
        <v>125000</v>
      </c>
      <c r="C35">
        <v>4277937</v>
      </c>
      <c r="D35" t="str">
        <v>125000 to &lt;150000</v>
      </c>
    </row>
    <row r="36" spans="1:4" x14ac:dyDescent="0.3">
      <c r="A36" s="9">
        <v>4272690</v>
      </c>
      <c r="B36" s="10">
        <v>45000</v>
      </c>
      <c r="C36">
        <v>4272690</v>
      </c>
      <c r="D36" t="str">
        <v>25000 to &lt;50000</v>
      </c>
    </row>
    <row r="37" spans="1:4" x14ac:dyDescent="0.3">
      <c r="A37" s="7">
        <v>4265647</v>
      </c>
      <c r="B37" s="8">
        <v>125000</v>
      </c>
      <c r="C37">
        <v>4265647</v>
      </c>
      <c r="D37" t="str">
        <v>125000 to &lt;150000</v>
      </c>
    </row>
    <row r="38" spans="1:4" x14ac:dyDescent="0.3">
      <c r="A38" s="9">
        <v>4277490</v>
      </c>
      <c r="B38" s="10">
        <v>250000</v>
      </c>
      <c r="C38">
        <v>4277490</v>
      </c>
      <c r="D38" t="str">
        <v>250000 to &lt;275000</v>
      </c>
    </row>
    <row r="39" spans="1:4" x14ac:dyDescent="0.3">
      <c r="A39" s="7">
        <v>4271686</v>
      </c>
      <c r="B39" s="8">
        <v>20000</v>
      </c>
      <c r="C39">
        <v>4271686</v>
      </c>
      <c r="D39" t="str">
        <v>&lt;25000</v>
      </c>
    </row>
    <row r="40" spans="1:4" x14ac:dyDescent="0.3">
      <c r="A40" s="9">
        <v>4260703</v>
      </c>
      <c r="B40" s="10">
        <v>20000</v>
      </c>
      <c r="C40">
        <v>4260703</v>
      </c>
      <c r="D40" t="str">
        <v>&lt;25000</v>
      </c>
    </row>
    <row r="41" spans="1:4" x14ac:dyDescent="0.3">
      <c r="A41" s="7">
        <v>4279558</v>
      </c>
      <c r="B41" s="8">
        <v>35000</v>
      </c>
      <c r="C41">
        <v>4279558</v>
      </c>
      <c r="D41" t="str">
        <v>25000 to &lt;50000</v>
      </c>
    </row>
    <row r="42" spans="1:4" x14ac:dyDescent="0.3">
      <c r="A42" s="9">
        <v>4271142</v>
      </c>
      <c r="B42" s="10">
        <v>60000</v>
      </c>
      <c r="C42">
        <v>4271142</v>
      </c>
      <c r="D42" t="str">
        <v>50000 to &lt;75000</v>
      </c>
    </row>
    <row r="43" spans="1:4" x14ac:dyDescent="0.3">
      <c r="A43" s="7">
        <v>4260167</v>
      </c>
      <c r="B43" s="8">
        <v>20000</v>
      </c>
      <c r="C43">
        <v>4260167</v>
      </c>
      <c r="D43" t="str">
        <v>&lt;25000</v>
      </c>
    </row>
    <row r="44" spans="1:4" x14ac:dyDescent="0.3">
      <c r="A44" s="9">
        <v>4272034</v>
      </c>
      <c r="B44" s="10">
        <v>30000</v>
      </c>
      <c r="C44">
        <v>4272034</v>
      </c>
      <c r="D44" t="str">
        <v>25000 to &lt;50000</v>
      </c>
    </row>
    <row r="45" spans="1:4" x14ac:dyDescent="0.3">
      <c r="A45" s="7">
        <v>4268886</v>
      </c>
      <c r="B45" s="8">
        <v>130000</v>
      </c>
      <c r="C45">
        <v>4268886</v>
      </c>
      <c r="D45" t="str">
        <v>125000 to &lt;150000</v>
      </c>
    </row>
    <row r="46" spans="1:4" x14ac:dyDescent="0.3">
      <c r="A46" s="9">
        <v>4265780</v>
      </c>
      <c r="B46" s="10">
        <v>20000</v>
      </c>
      <c r="C46">
        <v>4265780</v>
      </c>
      <c r="D46" t="str">
        <v>&lt;25000</v>
      </c>
    </row>
    <row r="47" spans="1:4" x14ac:dyDescent="0.3">
      <c r="A47" s="7">
        <v>4261105</v>
      </c>
      <c r="B47" s="8">
        <v>265000</v>
      </c>
      <c r="C47">
        <v>4261105</v>
      </c>
      <c r="D47" t="str">
        <v>250000 to &lt;275000</v>
      </c>
    </row>
    <row r="48" spans="1:4" x14ac:dyDescent="0.3">
      <c r="A48" s="9">
        <v>4259068</v>
      </c>
      <c r="B48" s="10">
        <v>40000</v>
      </c>
      <c r="C48">
        <v>4259068</v>
      </c>
      <c r="D48" t="str">
        <v>25000 to &lt;50000</v>
      </c>
    </row>
    <row r="49" spans="1:4" x14ac:dyDescent="0.3">
      <c r="A49" s="7">
        <v>4271035</v>
      </c>
      <c r="B49" s="8">
        <v>10000</v>
      </c>
      <c r="C49">
        <v>4271035</v>
      </c>
      <c r="D49" t="str">
        <v>&lt;25000</v>
      </c>
    </row>
    <row r="50" spans="1:4" x14ac:dyDescent="0.3">
      <c r="A50" s="9">
        <v>4275844</v>
      </c>
      <c r="B50" s="10">
        <v>70000</v>
      </c>
      <c r="C50">
        <v>4275844</v>
      </c>
      <c r="D50" t="str">
        <v>50000 to &lt;75000</v>
      </c>
    </row>
    <row r="51" spans="1:4" x14ac:dyDescent="0.3">
      <c r="A51" s="7">
        <v>4266554</v>
      </c>
      <c r="B51" s="8">
        <v>120000</v>
      </c>
      <c r="C51">
        <v>4266554</v>
      </c>
      <c r="D51" t="str">
        <v>120000 to &lt;125000</v>
      </c>
    </row>
    <row r="52" spans="1:4" x14ac:dyDescent="0.3">
      <c r="A52" s="9">
        <v>4280179</v>
      </c>
      <c r="B52" s="10">
        <v>60000</v>
      </c>
      <c r="C52">
        <v>4280179</v>
      </c>
      <c r="D52" t="str">
        <v>50000 to &lt;75000</v>
      </c>
    </row>
    <row r="53" spans="1:4" x14ac:dyDescent="0.3">
      <c r="A53" s="7">
        <v>4259682</v>
      </c>
      <c r="B53" s="8">
        <v>55000</v>
      </c>
      <c r="C53">
        <v>4259682</v>
      </c>
      <c r="D53" t="str">
        <v>50000 to &lt;75000</v>
      </c>
    </row>
    <row r="54" spans="1:4" x14ac:dyDescent="0.3">
      <c r="A54" s="9">
        <v>4269216</v>
      </c>
      <c r="B54" s="10">
        <v>55000</v>
      </c>
      <c r="C54">
        <v>4269216</v>
      </c>
      <c r="D54" t="str">
        <v>50000 to &lt;75000</v>
      </c>
    </row>
    <row r="55" spans="1:4" x14ac:dyDescent="0.3">
      <c r="A55" s="7">
        <v>4256936</v>
      </c>
      <c r="B55" s="8">
        <v>45000</v>
      </c>
      <c r="C55">
        <v>4256936</v>
      </c>
      <c r="D55" t="str">
        <v>25000 to &lt;50000</v>
      </c>
    </row>
    <row r="56" spans="1:4" x14ac:dyDescent="0.3">
      <c r="A56" s="9">
        <v>4268004</v>
      </c>
      <c r="B56" s="10">
        <v>70000</v>
      </c>
      <c r="C56">
        <v>4268004</v>
      </c>
      <c r="D56" t="str">
        <v>50000 to &lt;75000</v>
      </c>
    </row>
    <row r="57" spans="1:4" x14ac:dyDescent="0.3">
      <c r="A57" s="7">
        <v>4272936</v>
      </c>
      <c r="B57" s="8">
        <v>10000</v>
      </c>
      <c r="C57">
        <v>4272936</v>
      </c>
      <c r="D57" t="str">
        <v>&lt;25000</v>
      </c>
    </row>
    <row r="58" spans="1:4" x14ac:dyDescent="0.3">
      <c r="A58" s="9">
        <v>4257947</v>
      </c>
      <c r="B58" s="10">
        <v>40000</v>
      </c>
      <c r="C58">
        <v>4257947</v>
      </c>
      <c r="D58" t="str">
        <v>25000 to &lt;50000</v>
      </c>
    </row>
    <row r="59" spans="1:4" x14ac:dyDescent="0.3">
      <c r="A59" s="7">
        <v>4276250</v>
      </c>
      <c r="B59" s="8">
        <v>40000</v>
      </c>
      <c r="C59">
        <v>4276250</v>
      </c>
      <c r="D59" t="str">
        <v>25000 to &lt;50000</v>
      </c>
    </row>
    <row r="60" spans="1:4" x14ac:dyDescent="0.3">
      <c r="A60" s="9">
        <v>4267275</v>
      </c>
      <c r="B60" s="10">
        <v>30000</v>
      </c>
      <c r="C60">
        <v>4267275</v>
      </c>
      <c r="D60" t="str">
        <v>25000 to &lt;50000</v>
      </c>
    </row>
    <row r="61" spans="1:4" x14ac:dyDescent="0.3">
      <c r="A61" s="7">
        <v>4278556</v>
      </c>
      <c r="B61" s="8">
        <v>95000</v>
      </c>
      <c r="C61">
        <v>4278556</v>
      </c>
      <c r="D61" t="str">
        <v>75000 to &lt;100000</v>
      </c>
    </row>
    <row r="62" spans="1:4" x14ac:dyDescent="0.3">
      <c r="A62" s="9">
        <v>4256684</v>
      </c>
      <c r="B62" s="10">
        <v>55000</v>
      </c>
      <c r="C62">
        <v>4256684</v>
      </c>
      <c r="D62" t="str">
        <v>50000 to &lt;75000</v>
      </c>
    </row>
    <row r="63" spans="1:4" x14ac:dyDescent="0.3">
      <c r="A63" s="7">
        <v>4274270</v>
      </c>
      <c r="B63" s="8">
        <v>205000</v>
      </c>
      <c r="C63">
        <v>4274270</v>
      </c>
      <c r="D63" t="str">
        <v>200000 to &lt;225000</v>
      </c>
    </row>
    <row r="64" spans="1:4" x14ac:dyDescent="0.3">
      <c r="A64" s="9">
        <v>4264483</v>
      </c>
      <c r="B64" s="10">
        <v>50000</v>
      </c>
      <c r="C64">
        <v>4264483</v>
      </c>
      <c r="D64" t="str">
        <v>50000 to &lt;75000</v>
      </c>
    </row>
    <row r="65" spans="1:4" x14ac:dyDescent="0.3">
      <c r="A65" s="7">
        <v>4280620</v>
      </c>
      <c r="B65" s="8">
        <v>80000</v>
      </c>
      <c r="C65">
        <v>4280620</v>
      </c>
      <c r="D65" t="str">
        <v>75000 to &lt;100000</v>
      </c>
    </row>
    <row r="66" spans="1:4" x14ac:dyDescent="0.3">
      <c r="A66" s="9">
        <v>4276426</v>
      </c>
      <c r="B66" s="10">
        <v>20000</v>
      </c>
      <c r="C66">
        <v>4276426</v>
      </c>
      <c r="D66" t="str">
        <v>&lt;25000</v>
      </c>
    </row>
    <row r="67" spans="1:4" x14ac:dyDescent="0.3">
      <c r="A67" s="7">
        <v>4274667</v>
      </c>
      <c r="B67" s="8">
        <v>25000</v>
      </c>
      <c r="C67">
        <v>4274667</v>
      </c>
      <c r="D67" t="str">
        <v>25000 to &lt;50000</v>
      </c>
    </row>
    <row r="68" spans="1:4" x14ac:dyDescent="0.3">
      <c r="A68" s="9">
        <v>4272155</v>
      </c>
      <c r="B68" s="10">
        <v>105000</v>
      </c>
      <c r="C68">
        <v>4272155</v>
      </c>
      <c r="D68" t="str">
        <v>100000 to &lt;125000</v>
      </c>
    </row>
    <row r="69" spans="1:4" x14ac:dyDescent="0.3">
      <c r="A69" s="7">
        <v>4263588</v>
      </c>
      <c r="B69" s="8">
        <v>35000</v>
      </c>
      <c r="C69">
        <v>4263588</v>
      </c>
      <c r="D69" t="str">
        <v>25000 to &lt;50000</v>
      </c>
    </row>
    <row r="70" spans="1:4" x14ac:dyDescent="0.3">
      <c r="A70" s="9">
        <v>4261479</v>
      </c>
      <c r="B70" s="10">
        <v>110000</v>
      </c>
      <c r="C70">
        <v>4261479</v>
      </c>
      <c r="D70" t="str">
        <v>110000 to &lt;115000</v>
      </c>
    </row>
    <row r="71" spans="1:4" x14ac:dyDescent="0.3">
      <c r="A71" s="7">
        <v>4263829</v>
      </c>
      <c r="B71" s="8">
        <v>145000</v>
      </c>
      <c r="C71">
        <v>4263829</v>
      </c>
      <c r="D71" t="str">
        <v>140000 to &lt;145000</v>
      </c>
    </row>
    <row r="72" spans="1:4" x14ac:dyDescent="0.3">
      <c r="A72" s="9">
        <v>4279109</v>
      </c>
      <c r="B72" s="10">
        <v>70000</v>
      </c>
      <c r="C72">
        <v>4279109</v>
      </c>
      <c r="D72" t="str">
        <v>50000 to &lt;75000</v>
      </c>
    </row>
    <row r="73" spans="1:4" x14ac:dyDescent="0.3">
      <c r="A73" s="7">
        <v>4257515</v>
      </c>
      <c r="B73" s="8">
        <v>35000</v>
      </c>
      <c r="C73">
        <v>4257515</v>
      </c>
      <c r="D73" t="str">
        <v>25000 to &lt;50000</v>
      </c>
    </row>
    <row r="74" spans="1:4" x14ac:dyDescent="0.3">
      <c r="A74" s="9">
        <v>4263831</v>
      </c>
      <c r="B74" s="10">
        <v>50000</v>
      </c>
      <c r="C74">
        <v>4263831</v>
      </c>
      <c r="D74" t="str">
        <v>50000 to &lt;75000</v>
      </c>
    </row>
    <row r="75" spans="1:4" x14ac:dyDescent="0.3">
      <c r="A75" s="7">
        <v>4272564</v>
      </c>
      <c r="B75" s="8">
        <v>70000</v>
      </c>
      <c r="C75">
        <v>4272564</v>
      </c>
      <c r="D75" t="str">
        <v>50000 to &lt;75000</v>
      </c>
    </row>
    <row r="76" spans="1:4" x14ac:dyDescent="0.3">
      <c r="A76" s="9">
        <v>4268918</v>
      </c>
      <c r="B76" s="10">
        <v>135000</v>
      </c>
      <c r="C76">
        <v>4268918</v>
      </c>
      <c r="D76" t="str">
        <v>130000 to &lt;135000</v>
      </c>
    </row>
    <row r="77" spans="1:4" x14ac:dyDescent="0.3">
      <c r="A77" s="7">
        <v>4256858</v>
      </c>
      <c r="B77" s="8">
        <v>40000</v>
      </c>
      <c r="C77">
        <v>4256858</v>
      </c>
      <c r="D77" t="str">
        <v>25000 to &lt;50000</v>
      </c>
    </row>
    <row r="78" spans="1:4" x14ac:dyDescent="0.3">
      <c r="A78" s="9">
        <v>4267866</v>
      </c>
      <c r="B78" s="10">
        <v>115000</v>
      </c>
      <c r="C78">
        <v>4267866</v>
      </c>
      <c r="D78" t="str">
        <v>115000 to &lt;120000</v>
      </c>
    </row>
    <row r="79" spans="1:4" x14ac:dyDescent="0.3">
      <c r="A79" s="7">
        <v>4265547</v>
      </c>
      <c r="B79" s="8">
        <v>50000</v>
      </c>
      <c r="C79">
        <v>4265547</v>
      </c>
      <c r="D79" t="str">
        <v>50000 to &lt;75000</v>
      </c>
    </row>
    <row r="80" spans="1:4" x14ac:dyDescent="0.3">
      <c r="A80" s="9">
        <v>4280692</v>
      </c>
      <c r="B80" s="10">
        <v>25000</v>
      </c>
      <c r="C80">
        <v>4280692</v>
      </c>
      <c r="D80" t="str">
        <v>25000 to &lt;50000</v>
      </c>
    </row>
    <row r="81" spans="1:4" x14ac:dyDescent="0.3">
      <c r="A81" s="7">
        <v>4262832</v>
      </c>
      <c r="B81" s="8">
        <v>50000</v>
      </c>
      <c r="C81">
        <v>4262832</v>
      </c>
      <c r="D81" t="str">
        <v>50000 to &lt;75000</v>
      </c>
    </row>
    <row r="82" spans="1:4" x14ac:dyDescent="0.3">
      <c r="A82" s="9">
        <v>4261705</v>
      </c>
      <c r="B82" s="10">
        <v>300000</v>
      </c>
      <c r="C82">
        <v>4261705</v>
      </c>
      <c r="D82" t="str">
        <v>300000 and above</v>
      </c>
    </row>
    <row r="83" spans="1:4" x14ac:dyDescent="0.3">
      <c r="A83" s="7">
        <v>4264003</v>
      </c>
      <c r="B83" s="8">
        <v>55000</v>
      </c>
      <c r="C83">
        <v>4264003</v>
      </c>
      <c r="D83" t="str">
        <v>50000 to &lt;75000</v>
      </c>
    </row>
    <row r="84" spans="1:4" x14ac:dyDescent="0.3">
      <c r="A84" s="9">
        <v>4272962</v>
      </c>
      <c r="B84" s="10">
        <v>50000</v>
      </c>
      <c r="C84">
        <v>4272962</v>
      </c>
      <c r="D84" t="str">
        <v>50000 to &lt;75000</v>
      </c>
    </row>
    <row r="85" spans="1:4" x14ac:dyDescent="0.3">
      <c r="A85" s="7">
        <v>4258547</v>
      </c>
      <c r="B85" s="8">
        <v>150000</v>
      </c>
      <c r="C85">
        <v>4258547</v>
      </c>
      <c r="D85" t="str">
        <v>150000 to &lt;175000</v>
      </c>
    </row>
    <row r="86" spans="1:4" x14ac:dyDescent="0.3">
      <c r="A86" s="9">
        <v>4275727</v>
      </c>
      <c r="B86" s="10">
        <v>165000</v>
      </c>
      <c r="C86">
        <v>4275727</v>
      </c>
      <c r="D86" t="str">
        <v>165000 to &lt;175000</v>
      </c>
    </row>
    <row r="87" spans="1:4" x14ac:dyDescent="0.3">
      <c r="A87" s="7">
        <v>4277349</v>
      </c>
      <c r="B87" s="8">
        <v>20000</v>
      </c>
      <c r="C87">
        <v>4277349</v>
      </c>
      <c r="D87" t="str">
        <v>&lt;25000</v>
      </c>
    </row>
    <row r="88" spans="1:4" x14ac:dyDescent="0.3">
      <c r="A88" s="9">
        <v>4258083</v>
      </c>
      <c r="B88" s="10">
        <v>30000</v>
      </c>
      <c r="C88">
        <v>4258083</v>
      </c>
      <c r="D88" t="str">
        <v>25000 to &lt;50000</v>
      </c>
    </row>
    <row r="89" spans="1:4" x14ac:dyDescent="0.3">
      <c r="A89" s="7">
        <v>4269902</v>
      </c>
      <c r="B89" s="8">
        <v>60000</v>
      </c>
      <c r="C89">
        <v>4269902</v>
      </c>
      <c r="D89" t="str">
        <v>50000 to &lt;75000</v>
      </c>
    </row>
    <row r="90" spans="1:4" x14ac:dyDescent="0.3">
      <c r="A90" s="9">
        <v>4280850</v>
      </c>
      <c r="B90" s="10">
        <v>40000</v>
      </c>
      <c r="C90">
        <v>4280850</v>
      </c>
      <c r="D90" t="str">
        <v>25000 to &lt;50000</v>
      </c>
    </row>
    <row r="91" spans="1:4" x14ac:dyDescent="0.3">
      <c r="A91" s="7">
        <v>4261520</v>
      </c>
      <c r="B91" s="8">
        <v>20000</v>
      </c>
      <c r="C91">
        <v>4261520</v>
      </c>
      <c r="D91" t="str">
        <v>&lt;25000</v>
      </c>
    </row>
    <row r="92" spans="1:4" x14ac:dyDescent="0.3">
      <c r="A92" s="9">
        <v>4269002</v>
      </c>
      <c r="B92" s="10">
        <v>300000</v>
      </c>
      <c r="C92">
        <v>4269002</v>
      </c>
      <c r="D92" t="str">
        <v>300000 and above</v>
      </c>
    </row>
    <row r="93" spans="1:4" x14ac:dyDescent="0.3">
      <c r="A93" s="7">
        <v>4264825</v>
      </c>
      <c r="B93" s="8">
        <v>145000</v>
      </c>
      <c r="C93">
        <v>4264825</v>
      </c>
      <c r="D93" t="str">
        <v>140000 to &lt;145000</v>
      </c>
    </row>
    <row r="94" spans="1:4" x14ac:dyDescent="0.3">
      <c r="A94" s="9">
        <v>4264351</v>
      </c>
      <c r="B94" s="10">
        <v>40000</v>
      </c>
      <c r="C94">
        <v>4264351</v>
      </c>
      <c r="D94" t="str">
        <v>25000 to &lt;50000</v>
      </c>
    </row>
    <row r="95" spans="1:4" x14ac:dyDescent="0.3">
      <c r="A95" s="7">
        <v>4277279</v>
      </c>
      <c r="B95" s="8">
        <v>45000</v>
      </c>
      <c r="C95">
        <v>4277279</v>
      </c>
      <c r="D95" t="str">
        <v>25000 to &lt;50000</v>
      </c>
    </row>
    <row r="96" spans="1:4" x14ac:dyDescent="0.3">
      <c r="A96" s="9">
        <v>4260758</v>
      </c>
      <c r="B96" s="10">
        <v>55000</v>
      </c>
      <c r="C96">
        <v>4260758</v>
      </c>
      <c r="D96" t="str">
        <v>50000 to &lt;75000</v>
      </c>
    </row>
    <row r="97" spans="1:4" x14ac:dyDescent="0.3">
      <c r="A97" s="7">
        <v>4257920</v>
      </c>
      <c r="B97" s="8">
        <v>65000</v>
      </c>
      <c r="C97">
        <v>4257920</v>
      </c>
      <c r="D97" t="str">
        <v>50000 to &lt;75000</v>
      </c>
    </row>
    <row r="98" spans="1:4" x14ac:dyDescent="0.3">
      <c r="A98" s="9">
        <v>4268102</v>
      </c>
      <c r="B98" s="10">
        <v>210000</v>
      </c>
      <c r="C98">
        <v>4268102</v>
      </c>
      <c r="D98" t="str">
        <v>200000 to &lt;225000</v>
      </c>
    </row>
    <row r="99" spans="1:4" x14ac:dyDescent="0.3">
      <c r="A99" s="7">
        <v>4278736</v>
      </c>
      <c r="B99" s="8">
        <v>150000</v>
      </c>
      <c r="C99">
        <v>4278736</v>
      </c>
      <c r="D99" t="str">
        <v>150000 to &lt;175000</v>
      </c>
    </row>
    <row r="100" spans="1:4" x14ac:dyDescent="0.3">
      <c r="A100" s="9">
        <v>4258729</v>
      </c>
      <c r="B100" s="10">
        <v>125000</v>
      </c>
      <c r="C100">
        <v>4258729</v>
      </c>
      <c r="D100" t="str">
        <v>125000 to &lt;150000</v>
      </c>
    </row>
    <row r="101" spans="1:4" x14ac:dyDescent="0.3">
      <c r="A101" s="7">
        <v>4275423</v>
      </c>
      <c r="B101" s="8">
        <v>60000</v>
      </c>
      <c r="C101">
        <v>4275423</v>
      </c>
      <c r="D101" t="str">
        <v>50000 to &lt;75000</v>
      </c>
    </row>
    <row r="102" spans="1:4" x14ac:dyDescent="0.3">
      <c r="A102" s="9">
        <v>4273264</v>
      </c>
      <c r="B102" s="10">
        <v>50000</v>
      </c>
      <c r="C102">
        <v>4273264</v>
      </c>
      <c r="D102" t="str">
        <v>50000 to &lt;75000</v>
      </c>
    </row>
    <row r="103" spans="1:4" x14ac:dyDescent="0.3">
      <c r="A103" s="7">
        <v>4274170</v>
      </c>
      <c r="B103" s="8">
        <v>80000</v>
      </c>
      <c r="C103">
        <v>4274170</v>
      </c>
      <c r="D103" t="str">
        <v>75000 to &lt;100000</v>
      </c>
    </row>
    <row r="104" spans="1:4" x14ac:dyDescent="0.3">
      <c r="A104" s="9">
        <v>4267689</v>
      </c>
      <c r="B104" s="10">
        <v>45000</v>
      </c>
      <c r="C104">
        <v>4267689</v>
      </c>
      <c r="D104" t="str">
        <v>25000 to &lt;50000</v>
      </c>
    </row>
    <row r="105" spans="1:4" x14ac:dyDescent="0.3">
      <c r="A105" s="7">
        <v>4272262</v>
      </c>
      <c r="B105" s="8">
        <v>75000</v>
      </c>
      <c r="C105">
        <v>4272262</v>
      </c>
      <c r="D105" t="str">
        <v>75000 to &lt;100000</v>
      </c>
    </row>
    <row r="106" spans="1:4" x14ac:dyDescent="0.3">
      <c r="A106" s="9">
        <v>4270645</v>
      </c>
      <c r="B106" s="10">
        <v>25000</v>
      </c>
      <c r="C106">
        <v>4270645</v>
      </c>
      <c r="D106" t="str">
        <v>25000 to &lt;50000</v>
      </c>
    </row>
    <row r="107" spans="1:4" x14ac:dyDescent="0.3">
      <c r="A107" s="7">
        <v>4278715</v>
      </c>
      <c r="B107" s="8">
        <v>35000</v>
      </c>
      <c r="C107">
        <v>4278715</v>
      </c>
      <c r="D107" t="str">
        <v>25000 to &lt;50000</v>
      </c>
    </row>
    <row r="108" spans="1:4" x14ac:dyDescent="0.3">
      <c r="A108" s="9">
        <v>4277386</v>
      </c>
      <c r="B108" s="10">
        <v>90000</v>
      </c>
      <c r="C108">
        <v>4277386</v>
      </c>
      <c r="D108" t="str">
        <v>75000 to &lt;100000</v>
      </c>
    </row>
    <row r="109" spans="1:4" x14ac:dyDescent="0.3">
      <c r="A109" s="7">
        <v>4264148</v>
      </c>
      <c r="B109" s="8">
        <v>105000</v>
      </c>
      <c r="C109">
        <v>4264148</v>
      </c>
      <c r="D109" t="str">
        <v>100000 to &lt;125000</v>
      </c>
    </row>
    <row r="110" spans="1:4" x14ac:dyDescent="0.3">
      <c r="A110" s="9">
        <v>4267284</v>
      </c>
      <c r="B110" s="10">
        <v>140000</v>
      </c>
      <c r="C110">
        <v>4267284</v>
      </c>
      <c r="D110" t="str">
        <v>140000 to &lt;145000</v>
      </c>
    </row>
    <row r="111" spans="1:4" x14ac:dyDescent="0.3">
      <c r="A111" s="7">
        <v>4269115</v>
      </c>
      <c r="B111" s="8">
        <v>165000</v>
      </c>
      <c r="C111">
        <v>4269115</v>
      </c>
      <c r="D111" t="str">
        <v>165000 to &lt;175000</v>
      </c>
    </row>
    <row r="112" spans="1:4" x14ac:dyDescent="0.3">
      <c r="A112" s="9">
        <v>4258510</v>
      </c>
      <c r="B112" s="10">
        <v>10000</v>
      </c>
      <c r="C112">
        <v>4258510</v>
      </c>
      <c r="D112" t="str">
        <v>&lt;25000</v>
      </c>
    </row>
    <row r="113" spans="1:4" x14ac:dyDescent="0.3">
      <c r="A113" s="7">
        <v>4269541</v>
      </c>
      <c r="B113" s="8">
        <v>55000</v>
      </c>
      <c r="C113">
        <v>4269541</v>
      </c>
      <c r="D113" t="str">
        <v>50000 to &lt;75000</v>
      </c>
    </row>
    <row r="114" spans="1:4" x14ac:dyDescent="0.3">
      <c r="A114" s="9">
        <v>4262079</v>
      </c>
      <c r="B114" s="10">
        <v>60000</v>
      </c>
      <c r="C114">
        <v>4262079</v>
      </c>
      <c r="D114" t="str">
        <v>50000 to &lt;75000</v>
      </c>
    </row>
    <row r="115" spans="1:4" x14ac:dyDescent="0.3">
      <c r="A115" s="7">
        <v>4273855</v>
      </c>
      <c r="B115" s="8">
        <v>45000</v>
      </c>
      <c r="C115">
        <v>4273855</v>
      </c>
      <c r="D115" t="str">
        <v>25000 to &lt;50000</v>
      </c>
    </row>
    <row r="116" spans="1:4" x14ac:dyDescent="0.3">
      <c r="A116" s="9">
        <v>4278019</v>
      </c>
      <c r="B116" s="10">
        <v>115000</v>
      </c>
      <c r="C116">
        <v>4278019</v>
      </c>
      <c r="D116" t="str">
        <v>115000 to &lt;120000</v>
      </c>
    </row>
    <row r="117" spans="1:4" x14ac:dyDescent="0.3">
      <c r="A117" s="7">
        <v>4264010</v>
      </c>
      <c r="B117" s="8">
        <v>80000</v>
      </c>
      <c r="C117">
        <v>4264010</v>
      </c>
      <c r="D117" t="str">
        <v>75000 to &lt;100000</v>
      </c>
    </row>
    <row r="118" spans="1:4" x14ac:dyDescent="0.3">
      <c r="A118" s="9">
        <v>4267532</v>
      </c>
      <c r="B118" s="10">
        <v>75000</v>
      </c>
      <c r="C118">
        <v>4267532</v>
      </c>
      <c r="D118" t="str">
        <v>75000 to &lt;100000</v>
      </c>
    </row>
    <row r="119" spans="1:4" x14ac:dyDescent="0.3">
      <c r="A119" s="7">
        <v>4277576</v>
      </c>
      <c r="B119" s="8">
        <v>45000</v>
      </c>
      <c r="C119">
        <v>4277576</v>
      </c>
      <c r="D119" t="str">
        <v>25000 to &lt;50000</v>
      </c>
    </row>
    <row r="120" spans="1:4" x14ac:dyDescent="0.3">
      <c r="A120" s="9">
        <v>4270736</v>
      </c>
      <c r="B120" s="10">
        <v>20000</v>
      </c>
      <c r="C120">
        <v>4270736</v>
      </c>
      <c r="D120" t="str">
        <v>&lt;25000</v>
      </c>
    </row>
    <row r="121" spans="1:4" x14ac:dyDescent="0.3">
      <c r="A121" s="7">
        <v>4259066</v>
      </c>
      <c r="B121" s="8">
        <v>40000</v>
      </c>
      <c r="C121">
        <v>4259066</v>
      </c>
      <c r="D121" t="str">
        <v>25000 to &lt;50000</v>
      </c>
    </row>
    <row r="122" spans="1:4" x14ac:dyDescent="0.3">
      <c r="A122" s="9">
        <v>4260673</v>
      </c>
      <c r="B122" s="10">
        <v>40000</v>
      </c>
      <c r="C122">
        <v>4260673</v>
      </c>
      <c r="D122" t="str">
        <v>25000 to &lt;50000</v>
      </c>
    </row>
    <row r="123" spans="1:4" x14ac:dyDescent="0.3">
      <c r="A123" s="7">
        <v>4264891</v>
      </c>
      <c r="B123" s="8">
        <v>65000</v>
      </c>
      <c r="C123">
        <v>4264891</v>
      </c>
      <c r="D123" t="str">
        <v>50000 to &lt;75000</v>
      </c>
    </row>
    <row r="124" spans="1:4" x14ac:dyDescent="0.3">
      <c r="A124" s="9">
        <v>4267794</v>
      </c>
      <c r="B124" s="10">
        <v>105000</v>
      </c>
      <c r="C124">
        <v>4267794</v>
      </c>
      <c r="D124" t="str">
        <v>100000 to &lt;125000</v>
      </c>
    </row>
    <row r="125" spans="1:4" x14ac:dyDescent="0.3">
      <c r="A125" s="7">
        <v>4266374</v>
      </c>
      <c r="B125" s="8">
        <v>115000</v>
      </c>
      <c r="C125">
        <v>4266374</v>
      </c>
      <c r="D125" t="str">
        <v>115000 to &lt;120000</v>
      </c>
    </row>
    <row r="126" spans="1:4" x14ac:dyDescent="0.3">
      <c r="A126" s="9">
        <v>4273042</v>
      </c>
      <c r="B126" s="10">
        <v>15000</v>
      </c>
      <c r="C126">
        <v>4273042</v>
      </c>
      <c r="D126" t="str">
        <v>&lt;25000</v>
      </c>
    </row>
    <row r="127" spans="1:4" x14ac:dyDescent="0.3">
      <c r="A127" s="7">
        <v>4272992</v>
      </c>
      <c r="B127" s="8">
        <v>85000</v>
      </c>
      <c r="C127">
        <v>4272992</v>
      </c>
      <c r="D127" t="str">
        <v>75000 to &lt;100000</v>
      </c>
    </row>
    <row r="128" spans="1:4" x14ac:dyDescent="0.3">
      <c r="A128" s="9">
        <v>4266633</v>
      </c>
      <c r="B128" s="10">
        <v>55000</v>
      </c>
      <c r="C128">
        <v>4266633</v>
      </c>
      <c r="D128" t="str">
        <v>50000 to &lt;75000</v>
      </c>
    </row>
    <row r="129" spans="1:4" x14ac:dyDescent="0.3">
      <c r="A129" s="7">
        <v>4275326</v>
      </c>
      <c r="B129" s="8">
        <v>25000</v>
      </c>
      <c r="C129">
        <v>4275326</v>
      </c>
      <c r="D129" t="str">
        <v>25000 to &lt;50000</v>
      </c>
    </row>
    <row r="130" spans="1:4" x14ac:dyDescent="0.3">
      <c r="A130" s="9">
        <v>4280073</v>
      </c>
      <c r="B130" s="10">
        <v>10000</v>
      </c>
      <c r="C130">
        <v>4280073</v>
      </c>
      <c r="D130" t="str">
        <v>&lt;25000</v>
      </c>
    </row>
    <row r="131" spans="1:4" x14ac:dyDescent="0.3">
      <c r="A131" s="7">
        <v>4264095</v>
      </c>
      <c r="B131" s="8">
        <v>135000</v>
      </c>
      <c r="C131">
        <v>4264095</v>
      </c>
      <c r="D131" t="str">
        <v>130000 to &lt;135000</v>
      </c>
    </row>
    <row r="132" spans="1:4" x14ac:dyDescent="0.3">
      <c r="A132" s="9">
        <v>4262304</v>
      </c>
      <c r="B132" s="10">
        <v>75000</v>
      </c>
      <c r="C132">
        <v>4262304</v>
      </c>
      <c r="D132" t="str">
        <v>75000 to &lt;100000</v>
      </c>
    </row>
    <row r="133" spans="1:4" x14ac:dyDescent="0.3">
      <c r="A133" s="7">
        <v>4259656</v>
      </c>
      <c r="B133" s="8">
        <v>35000</v>
      </c>
      <c r="C133">
        <v>4259656</v>
      </c>
      <c r="D133" t="str">
        <v>25000 to &lt;50000</v>
      </c>
    </row>
    <row r="134" spans="1:4" x14ac:dyDescent="0.3">
      <c r="A134" s="9">
        <v>4273841</v>
      </c>
      <c r="B134" s="10">
        <v>45000</v>
      </c>
      <c r="C134">
        <v>4273841</v>
      </c>
      <c r="D134" t="str">
        <v>25000 to &lt;50000</v>
      </c>
    </row>
    <row r="135" spans="1:4" x14ac:dyDescent="0.3">
      <c r="A135" s="7">
        <v>4279758</v>
      </c>
      <c r="B135" s="8">
        <v>25000</v>
      </c>
      <c r="C135">
        <v>4279758</v>
      </c>
      <c r="D135" t="str">
        <v>25000 to &lt;50000</v>
      </c>
    </row>
    <row r="136" spans="1:4" x14ac:dyDescent="0.3">
      <c r="A136" s="9">
        <v>4263647</v>
      </c>
      <c r="B136" s="10">
        <v>90000</v>
      </c>
      <c r="C136">
        <v>4263647</v>
      </c>
      <c r="D136" t="str">
        <v>75000 to &lt;100000</v>
      </c>
    </row>
    <row r="137" spans="1:4" x14ac:dyDescent="0.3">
      <c r="A137" s="7">
        <v>4270821</v>
      </c>
      <c r="B137" s="8">
        <v>220000</v>
      </c>
      <c r="C137">
        <v>4270821</v>
      </c>
      <c r="D137" t="str">
        <v>200000 to &lt;225000</v>
      </c>
    </row>
    <row r="138" spans="1:4" x14ac:dyDescent="0.3">
      <c r="A138" s="9">
        <v>4263494</v>
      </c>
      <c r="B138" s="10">
        <v>70000</v>
      </c>
      <c r="C138">
        <v>4263494</v>
      </c>
      <c r="D138" t="str">
        <v>50000 to &lt;75000</v>
      </c>
    </row>
    <row r="139" spans="1:4" x14ac:dyDescent="0.3">
      <c r="A139" s="7">
        <v>4279362</v>
      </c>
      <c r="B139" s="8">
        <v>25000</v>
      </c>
      <c r="C139">
        <v>4279362</v>
      </c>
      <c r="D139" t="str">
        <v>25000 to &lt;50000</v>
      </c>
    </row>
    <row r="140" spans="1:4" x14ac:dyDescent="0.3">
      <c r="A140" s="9">
        <v>4275653</v>
      </c>
      <c r="B140" s="10">
        <v>60000</v>
      </c>
      <c r="C140">
        <v>4275653</v>
      </c>
      <c r="D140" t="str">
        <v>50000 to &lt;75000</v>
      </c>
    </row>
    <row r="141" spans="1:4" x14ac:dyDescent="0.3">
      <c r="A141" s="7">
        <v>4273089</v>
      </c>
      <c r="B141" s="8">
        <v>145000</v>
      </c>
      <c r="C141">
        <v>4273089</v>
      </c>
      <c r="D141" t="str">
        <v>140000 to &lt;145000</v>
      </c>
    </row>
    <row r="142" spans="1:4" x14ac:dyDescent="0.3">
      <c r="A142" s="9">
        <v>4256298</v>
      </c>
      <c r="B142" s="10">
        <v>30000</v>
      </c>
      <c r="C142">
        <v>4256298</v>
      </c>
      <c r="D142" t="str">
        <v>25000 to &lt;50000</v>
      </c>
    </row>
    <row r="143" spans="1:4" x14ac:dyDescent="0.3">
      <c r="A143" s="7">
        <v>4276076</v>
      </c>
      <c r="B143" s="8">
        <v>60000</v>
      </c>
      <c r="C143">
        <v>4276076</v>
      </c>
      <c r="D143" t="str">
        <v>50000 to &lt;75000</v>
      </c>
    </row>
    <row r="144" spans="1:4" x14ac:dyDescent="0.3">
      <c r="A144" s="9">
        <v>4270802</v>
      </c>
      <c r="B144" s="10">
        <v>90000</v>
      </c>
      <c r="C144">
        <v>4270802</v>
      </c>
      <c r="D144" t="str">
        <v>75000 to &lt;100000</v>
      </c>
    </row>
    <row r="145" spans="1:4" x14ac:dyDescent="0.3">
      <c r="A145" s="7">
        <v>4266130</v>
      </c>
      <c r="B145" s="8">
        <v>75000</v>
      </c>
      <c r="C145">
        <v>4266130</v>
      </c>
      <c r="D145" t="str">
        <v>75000 to &lt;100000</v>
      </c>
    </row>
    <row r="146" spans="1:4" x14ac:dyDescent="0.3">
      <c r="A146" s="9">
        <v>4266761</v>
      </c>
      <c r="B146" s="10">
        <v>275000</v>
      </c>
      <c r="C146">
        <v>4266761</v>
      </c>
      <c r="D146" t="str">
        <v>275000 to &lt;300000</v>
      </c>
    </row>
    <row r="147" spans="1:4" x14ac:dyDescent="0.3">
      <c r="A147" s="7">
        <v>4277057</v>
      </c>
      <c r="B147" s="8">
        <v>85000</v>
      </c>
      <c r="C147">
        <v>4277057</v>
      </c>
      <c r="D147" t="str">
        <v>75000 to &lt;100000</v>
      </c>
    </row>
    <row r="148" spans="1:4" x14ac:dyDescent="0.3">
      <c r="A148" s="9">
        <v>4256348</v>
      </c>
      <c r="B148" s="10">
        <v>30000</v>
      </c>
      <c r="C148">
        <v>4256348</v>
      </c>
      <c r="D148" t="str">
        <v>25000 to &lt;50000</v>
      </c>
    </row>
    <row r="149" spans="1:4" x14ac:dyDescent="0.3">
      <c r="A149" s="7">
        <v>4273562</v>
      </c>
      <c r="B149" s="8">
        <v>30000</v>
      </c>
      <c r="C149">
        <v>4273562</v>
      </c>
      <c r="D149" t="str">
        <v>25000 to &lt;50000</v>
      </c>
    </row>
    <row r="150" spans="1:4" x14ac:dyDescent="0.3">
      <c r="A150" s="9">
        <v>4259026</v>
      </c>
      <c r="B150" s="10">
        <v>65000</v>
      </c>
      <c r="C150">
        <v>4259026</v>
      </c>
      <c r="D150" t="str">
        <v>50000 to &lt;75000</v>
      </c>
    </row>
    <row r="151" spans="1:4" x14ac:dyDescent="0.3">
      <c r="A151" s="7">
        <v>4256663</v>
      </c>
      <c r="B151" s="8">
        <v>105000</v>
      </c>
      <c r="C151">
        <v>4256663</v>
      </c>
      <c r="D151" t="str">
        <v>100000 to &lt;125000</v>
      </c>
    </row>
    <row r="152" spans="1:4" x14ac:dyDescent="0.3">
      <c r="A152" s="9">
        <v>4275953</v>
      </c>
      <c r="B152" s="10">
        <v>20000</v>
      </c>
      <c r="C152">
        <v>4275953</v>
      </c>
      <c r="D152" t="str">
        <v>&lt;25000</v>
      </c>
    </row>
    <row r="153" spans="1:4" x14ac:dyDescent="0.3">
      <c r="A153" s="7">
        <v>4265085</v>
      </c>
      <c r="B153" s="8">
        <v>240000</v>
      </c>
      <c r="C153">
        <v>4265085</v>
      </c>
      <c r="D153" t="str">
        <v>225000 to &lt;250000</v>
      </c>
    </row>
    <row r="154" spans="1:4" x14ac:dyDescent="0.3">
      <c r="A154" s="9">
        <v>4262287</v>
      </c>
      <c r="B154" s="10">
        <v>75000</v>
      </c>
      <c r="C154">
        <v>4262287</v>
      </c>
      <c r="D154" t="str">
        <v>75000 to &lt;100000</v>
      </c>
    </row>
    <row r="155" spans="1:4" x14ac:dyDescent="0.3">
      <c r="A155" s="7">
        <v>4272297</v>
      </c>
      <c r="B155" s="8">
        <v>55000</v>
      </c>
      <c r="C155">
        <v>4272297</v>
      </c>
      <c r="D155" t="str">
        <v>50000 to &lt;75000</v>
      </c>
    </row>
    <row r="156" spans="1:4" x14ac:dyDescent="0.3">
      <c r="A156" s="9">
        <v>4280066</v>
      </c>
      <c r="B156" s="10">
        <v>145000</v>
      </c>
      <c r="C156">
        <v>4280066</v>
      </c>
      <c r="D156" t="str">
        <v>140000 to &lt;145000</v>
      </c>
    </row>
    <row r="157" spans="1:4" x14ac:dyDescent="0.3">
      <c r="A157" s="7">
        <v>4257734</v>
      </c>
      <c r="B157" s="8">
        <v>25000</v>
      </c>
      <c r="C157">
        <v>4257734</v>
      </c>
      <c r="D157" t="str">
        <v>25000 to &lt;50000</v>
      </c>
    </row>
    <row r="158" spans="1:4" x14ac:dyDescent="0.3">
      <c r="A158" s="9">
        <v>4271483</v>
      </c>
      <c r="B158" s="10">
        <v>250000</v>
      </c>
      <c r="C158">
        <v>4271483</v>
      </c>
      <c r="D158" t="str">
        <v>250000 to &lt;275000</v>
      </c>
    </row>
    <row r="159" spans="1:4" x14ac:dyDescent="0.3">
      <c r="A159" s="7">
        <v>4268623</v>
      </c>
      <c r="B159" s="8">
        <v>270000</v>
      </c>
      <c r="C159">
        <v>4268623</v>
      </c>
      <c r="D159" t="str">
        <v>270000 to &lt;275000</v>
      </c>
    </row>
    <row r="160" spans="1:4" x14ac:dyDescent="0.3">
      <c r="A160" s="9">
        <v>4267339</v>
      </c>
      <c r="B160" s="10">
        <v>65000</v>
      </c>
      <c r="C160">
        <v>4267339</v>
      </c>
      <c r="D160" t="str">
        <v>50000 to &lt;75000</v>
      </c>
    </row>
    <row r="161" spans="1:4" x14ac:dyDescent="0.3">
      <c r="A161" s="7">
        <v>4268357</v>
      </c>
      <c r="B161" s="8">
        <v>10000</v>
      </c>
      <c r="C161">
        <v>4268357</v>
      </c>
      <c r="D161" t="str">
        <v>&lt;25000</v>
      </c>
    </row>
    <row r="162" spans="1:4" x14ac:dyDescent="0.3">
      <c r="A162" s="9">
        <v>4256799</v>
      </c>
      <c r="B162" s="10">
        <v>130000</v>
      </c>
      <c r="C162">
        <v>4256799</v>
      </c>
      <c r="D162" t="str">
        <v>125000 to &lt;150000</v>
      </c>
    </row>
    <row r="163" spans="1:4" x14ac:dyDescent="0.3">
      <c r="A163" s="7">
        <v>4269150</v>
      </c>
      <c r="B163" s="8">
        <v>145000</v>
      </c>
      <c r="C163">
        <v>4269150</v>
      </c>
      <c r="D163" t="str">
        <v>140000 to &lt;145000</v>
      </c>
    </row>
    <row r="164" spans="1:4" x14ac:dyDescent="0.3">
      <c r="A164" s="9">
        <v>4259776</v>
      </c>
      <c r="B164" s="10">
        <v>30000</v>
      </c>
      <c r="C164">
        <v>4259776</v>
      </c>
      <c r="D164" t="str">
        <v>25000 to &lt;50000</v>
      </c>
    </row>
    <row r="165" spans="1:4" x14ac:dyDescent="0.3">
      <c r="A165" s="7">
        <v>4262899</v>
      </c>
      <c r="B165" s="8">
        <v>50000</v>
      </c>
      <c r="C165">
        <v>4262899</v>
      </c>
      <c r="D165" t="str">
        <v>50000 to &lt;75000</v>
      </c>
    </row>
    <row r="166" spans="1:4" x14ac:dyDescent="0.3">
      <c r="A166" s="9">
        <v>4258250</v>
      </c>
      <c r="B166" s="10">
        <v>30000</v>
      </c>
      <c r="C166">
        <v>4258250</v>
      </c>
      <c r="D166" t="str">
        <v>25000 to &lt;50000</v>
      </c>
    </row>
    <row r="167" spans="1:4" x14ac:dyDescent="0.3">
      <c r="A167" s="7">
        <v>4269059</v>
      </c>
      <c r="B167" s="8">
        <v>30000</v>
      </c>
      <c r="C167">
        <v>4269059</v>
      </c>
      <c r="D167" t="str">
        <v>25000 to &lt;50000</v>
      </c>
    </row>
    <row r="168" spans="1:4" x14ac:dyDescent="0.3">
      <c r="A168" s="9">
        <v>4256566</v>
      </c>
      <c r="B168" s="10">
        <v>125000</v>
      </c>
      <c r="C168">
        <v>4256566</v>
      </c>
      <c r="D168" t="str">
        <v>125000 to &lt;150000</v>
      </c>
    </row>
    <row r="169" spans="1:4" x14ac:dyDescent="0.3">
      <c r="A169" s="7">
        <v>4279781</v>
      </c>
      <c r="B169" s="8">
        <v>60000</v>
      </c>
      <c r="C169">
        <v>4279781</v>
      </c>
      <c r="D169" t="str">
        <v>50000 to &lt;75000</v>
      </c>
    </row>
    <row r="170" spans="1:4" x14ac:dyDescent="0.3">
      <c r="A170" s="9">
        <v>4280728</v>
      </c>
      <c r="B170" s="10">
        <v>70000</v>
      </c>
      <c r="C170">
        <v>4280728</v>
      </c>
      <c r="D170" t="str">
        <v>50000 to &lt;75000</v>
      </c>
    </row>
    <row r="171" spans="1:4" x14ac:dyDescent="0.3">
      <c r="A171" s="7">
        <v>4265279</v>
      </c>
      <c r="B171" s="8">
        <v>100000</v>
      </c>
      <c r="C171">
        <v>4265279</v>
      </c>
      <c r="D171" t="str">
        <v>100000 to &lt;125000</v>
      </c>
    </row>
    <row r="172" spans="1:4" x14ac:dyDescent="0.3">
      <c r="A172" s="9">
        <v>4271905</v>
      </c>
      <c r="B172" s="10">
        <v>15000</v>
      </c>
      <c r="C172">
        <v>4271905</v>
      </c>
      <c r="D172" t="str">
        <v>&lt;25000</v>
      </c>
    </row>
    <row r="173" spans="1:4" x14ac:dyDescent="0.3">
      <c r="A173" s="7">
        <v>4264785</v>
      </c>
      <c r="B173" s="8">
        <v>55000</v>
      </c>
      <c r="C173">
        <v>4264785</v>
      </c>
      <c r="D173" t="str">
        <v>50000 to &lt;75000</v>
      </c>
    </row>
    <row r="174" spans="1:4" x14ac:dyDescent="0.3">
      <c r="A174" s="9">
        <v>4271788</v>
      </c>
      <c r="B174" s="10">
        <v>70000</v>
      </c>
      <c r="C174">
        <v>4271788</v>
      </c>
      <c r="D174" t="str">
        <v>50000 to &lt;75000</v>
      </c>
    </row>
    <row r="175" spans="1:4" x14ac:dyDescent="0.3">
      <c r="A175" s="7">
        <v>4263882</v>
      </c>
      <c r="B175" s="8">
        <v>130000</v>
      </c>
      <c r="C175">
        <v>4263882</v>
      </c>
      <c r="D175" t="str">
        <v>130000 to &lt;135000</v>
      </c>
    </row>
    <row r="176" spans="1:4" x14ac:dyDescent="0.3">
      <c r="A176" s="9">
        <v>4274079</v>
      </c>
      <c r="B176" s="10">
        <v>140000</v>
      </c>
      <c r="C176">
        <v>4274079</v>
      </c>
      <c r="D176" t="str">
        <v>140000 to &lt;145000</v>
      </c>
    </row>
    <row r="177" spans="1:4" x14ac:dyDescent="0.3">
      <c r="A177" s="7">
        <v>4257622</v>
      </c>
      <c r="B177" s="8">
        <v>60000</v>
      </c>
      <c r="C177">
        <v>4257622</v>
      </c>
      <c r="D177" t="str">
        <v>50000 to &lt;75000</v>
      </c>
    </row>
    <row r="178" spans="1:4" x14ac:dyDescent="0.3">
      <c r="A178" s="9">
        <v>4260456</v>
      </c>
      <c r="B178" s="10">
        <v>25000</v>
      </c>
      <c r="C178">
        <v>4260456</v>
      </c>
      <c r="D178" t="str">
        <v>25000 to &lt;50000</v>
      </c>
    </row>
    <row r="179" spans="1:4" x14ac:dyDescent="0.3">
      <c r="A179" s="7">
        <v>4265809</v>
      </c>
      <c r="B179" s="8">
        <v>50000</v>
      </c>
      <c r="C179">
        <v>4265809</v>
      </c>
      <c r="D179" t="str">
        <v>50000 to &lt;75000</v>
      </c>
    </row>
    <row r="180" spans="1:4" x14ac:dyDescent="0.3">
      <c r="A180" s="9">
        <v>4271036</v>
      </c>
      <c r="B180" s="10">
        <v>60000</v>
      </c>
      <c r="C180">
        <v>4271036</v>
      </c>
      <c r="D180" t="str">
        <v>50000 to &lt;75000</v>
      </c>
    </row>
    <row r="181" spans="1:4" x14ac:dyDescent="0.3">
      <c r="A181" s="7">
        <v>4268818</v>
      </c>
      <c r="B181" s="8">
        <v>55000</v>
      </c>
      <c r="C181">
        <v>4268818</v>
      </c>
      <c r="D181" t="str">
        <v>50000 to &lt;75000</v>
      </c>
    </row>
    <row r="182" spans="1:4" x14ac:dyDescent="0.3">
      <c r="A182" s="9">
        <v>4269187</v>
      </c>
      <c r="B182" s="10">
        <v>135000</v>
      </c>
      <c r="C182">
        <v>4269187</v>
      </c>
      <c r="D182" t="str">
        <v>130000 to &lt;135000</v>
      </c>
    </row>
    <row r="183" spans="1:4" x14ac:dyDescent="0.3">
      <c r="A183" s="7">
        <v>4277381</v>
      </c>
      <c r="B183" s="8">
        <v>25000</v>
      </c>
      <c r="C183">
        <v>4277381</v>
      </c>
      <c r="D183" t="str">
        <v>25000 to &lt;50000</v>
      </c>
    </row>
    <row r="184" spans="1:4" x14ac:dyDescent="0.3">
      <c r="A184" s="9">
        <v>4260273</v>
      </c>
      <c r="B184" s="10">
        <v>70000</v>
      </c>
      <c r="C184">
        <v>4260273</v>
      </c>
      <c r="D184" t="str">
        <v>50000 to &lt;75000</v>
      </c>
    </row>
    <row r="185" spans="1:4" x14ac:dyDescent="0.3">
      <c r="A185" s="7">
        <v>4268040</v>
      </c>
      <c r="B185" s="8">
        <v>50000</v>
      </c>
      <c r="C185">
        <v>4268040</v>
      </c>
      <c r="D185" t="str">
        <v>50000 to &lt;75000</v>
      </c>
    </row>
    <row r="186" spans="1:4" x14ac:dyDescent="0.3">
      <c r="A186" s="9">
        <v>4273511</v>
      </c>
      <c r="B186" s="10">
        <v>30000</v>
      </c>
      <c r="C186">
        <v>4273511</v>
      </c>
      <c r="D186" t="str">
        <v>25000 to &lt;50000</v>
      </c>
    </row>
    <row r="187" spans="1:4" x14ac:dyDescent="0.3">
      <c r="A187" s="7">
        <v>4260707</v>
      </c>
      <c r="B187" s="8">
        <v>70000</v>
      </c>
      <c r="C187">
        <v>4260707</v>
      </c>
      <c r="D187" t="str">
        <v>50000 to &lt;75000</v>
      </c>
    </row>
    <row r="188" spans="1:4" x14ac:dyDescent="0.3">
      <c r="A188" s="9">
        <v>4267938</v>
      </c>
      <c r="B188" s="10">
        <v>40000</v>
      </c>
      <c r="C188">
        <v>4267938</v>
      </c>
      <c r="D188" t="str">
        <v>25000 to &lt;50000</v>
      </c>
    </row>
    <row r="189" spans="1:4" x14ac:dyDescent="0.3">
      <c r="A189" s="7">
        <v>4257918</v>
      </c>
      <c r="B189" s="8">
        <v>90000</v>
      </c>
      <c r="C189">
        <v>4257918</v>
      </c>
      <c r="D189" t="str">
        <v>75000 to &lt;100000</v>
      </c>
    </row>
    <row r="190" spans="1:4" x14ac:dyDescent="0.3">
      <c r="A190" s="9">
        <v>4278659</v>
      </c>
      <c r="B190" s="10">
        <v>110000</v>
      </c>
      <c r="C190">
        <v>4278659</v>
      </c>
      <c r="D190" t="str">
        <v>110000 to &lt;115000</v>
      </c>
    </row>
    <row r="191" spans="1:4" x14ac:dyDescent="0.3">
      <c r="A191" s="7">
        <v>4276001</v>
      </c>
      <c r="B191" s="8">
        <v>25000</v>
      </c>
      <c r="C191">
        <v>4276001</v>
      </c>
      <c r="D191" t="str">
        <v>25000 to &lt;50000</v>
      </c>
    </row>
    <row r="192" spans="1:4" x14ac:dyDescent="0.3">
      <c r="A192" s="9">
        <v>4258383</v>
      </c>
      <c r="B192" s="10">
        <v>30000</v>
      </c>
      <c r="C192">
        <v>4258383</v>
      </c>
      <c r="D192" t="str">
        <v>25000 to &lt;50000</v>
      </c>
    </row>
    <row r="193" spans="1:4" x14ac:dyDescent="0.3">
      <c r="A193" s="7">
        <v>4260819</v>
      </c>
      <c r="B193" s="8">
        <v>70000</v>
      </c>
      <c r="C193">
        <v>4260819</v>
      </c>
      <c r="D193" t="str">
        <v>50000 to &lt;75000</v>
      </c>
    </row>
    <row r="194" spans="1:4" x14ac:dyDescent="0.3">
      <c r="A194" s="9">
        <v>4264680</v>
      </c>
      <c r="B194" s="10">
        <v>85000</v>
      </c>
      <c r="C194">
        <v>4264680</v>
      </c>
      <c r="D194" t="str">
        <v>75000 to &lt;100000</v>
      </c>
    </row>
    <row r="195" spans="1:4" x14ac:dyDescent="0.3">
      <c r="A195" s="7">
        <v>4275317</v>
      </c>
      <c r="B195" s="8">
        <v>45000</v>
      </c>
      <c r="C195">
        <v>4275317</v>
      </c>
      <c r="D195" t="str">
        <v>25000 to &lt;50000</v>
      </c>
    </row>
    <row r="196" spans="1:4" x14ac:dyDescent="0.3">
      <c r="A196" s="9">
        <v>4268771</v>
      </c>
      <c r="B196" s="10">
        <v>70000</v>
      </c>
      <c r="C196">
        <v>4268771</v>
      </c>
      <c r="D196" t="str">
        <v>50000 to &lt;75000</v>
      </c>
    </row>
    <row r="197" spans="1:4" x14ac:dyDescent="0.3">
      <c r="A197" s="7">
        <v>4272721</v>
      </c>
      <c r="B197" s="8">
        <v>65000</v>
      </c>
      <c r="C197">
        <v>4272721</v>
      </c>
      <c r="D197" t="str">
        <v>50000 to &lt;75000</v>
      </c>
    </row>
    <row r="198" spans="1:4" x14ac:dyDescent="0.3">
      <c r="A198" s="9">
        <v>4279754</v>
      </c>
      <c r="B198" s="10">
        <v>30000</v>
      </c>
      <c r="C198">
        <v>4279754</v>
      </c>
      <c r="D198" t="str">
        <v>25000 to &lt;50000</v>
      </c>
    </row>
    <row r="199" spans="1:4" x14ac:dyDescent="0.3">
      <c r="A199" s="7">
        <v>4265433</v>
      </c>
      <c r="B199" s="8">
        <v>170000</v>
      </c>
      <c r="C199">
        <v>4265433</v>
      </c>
      <c r="D199" t="str">
        <v>165000 to &lt;175000</v>
      </c>
    </row>
    <row r="200" spans="1:4" x14ac:dyDescent="0.3">
      <c r="A200" s="9">
        <v>4279405</v>
      </c>
      <c r="B200" s="10">
        <v>15000</v>
      </c>
      <c r="C200">
        <v>4279405</v>
      </c>
      <c r="D200" t="str">
        <v>&lt;25000</v>
      </c>
    </row>
    <row r="201" spans="1:4" x14ac:dyDescent="0.3">
      <c r="A201" s="7">
        <v>4260908</v>
      </c>
      <c r="B201" s="8">
        <v>155000</v>
      </c>
      <c r="C201">
        <v>4260908</v>
      </c>
      <c r="D201" t="str">
        <v>150000 to &lt;155000</v>
      </c>
    </row>
    <row r="202" spans="1:4" x14ac:dyDescent="0.3">
      <c r="A202" s="9">
        <v>4263389</v>
      </c>
      <c r="B202" s="10">
        <v>235000</v>
      </c>
      <c r="C202">
        <v>4263389</v>
      </c>
      <c r="D202" t="str">
        <v>225000 to &lt;250000</v>
      </c>
    </row>
    <row r="203" spans="1:4" x14ac:dyDescent="0.3">
      <c r="A203" s="3">
        <v>4269380</v>
      </c>
      <c r="B203" s="4">
        <v>30000</v>
      </c>
      <c r="C203">
        <v>4269380</v>
      </c>
      <c r="D203" t="str">
        <v>25000 to &lt;50000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A893E-FB93-41A7-B89D-168887832FF6}">
  <dimension ref="A1:C21"/>
  <sheetViews>
    <sheetView showGridLines="0" workbookViewId="0">
      <selection activeCell="A2" sqref="A2"/>
    </sheetView>
  </sheetViews>
  <sheetFormatPr defaultRowHeight="14.4" x14ac:dyDescent="0.3"/>
  <cols>
    <col min="2" max="2" width="37.77734375" bestFit="1" customWidth="1"/>
    <col min="3" max="3" width="11" bestFit="1" customWidth="1"/>
  </cols>
  <sheetData>
    <row r="1" spans="1:3" ht="18" x14ac:dyDescent="0.35">
      <c r="A1" s="1" t="s">
        <v>103</v>
      </c>
    </row>
    <row r="2" spans="1:3" x14ac:dyDescent="0.3">
      <c r="A2" t="s">
        <v>106</v>
      </c>
      <c r="C2" s="22" t="s">
        <v>107</v>
      </c>
    </row>
    <row r="4" spans="1:3" ht="18" x14ac:dyDescent="0.35">
      <c r="A4" s="29" t="s">
        <v>71</v>
      </c>
      <c r="B4" s="30" t="s">
        <v>72</v>
      </c>
      <c r="C4" t="s">
        <v>102</v>
      </c>
    </row>
    <row r="5" spans="1:3" ht="18" x14ac:dyDescent="0.35">
      <c r="A5" s="29" t="s">
        <v>73</v>
      </c>
      <c r="B5" s="30" t="s">
        <v>74</v>
      </c>
      <c r="C5" t="str" cm="1">
        <f t="array" ref="C5:C21">_xldudf_WINGMAN("pull out first valid India phone number. Share the 10 digit number only. No contry code. If no valid one found then share back a 0. share back as one row per value",B5:B21)</f>
        <v>9845230763</v>
      </c>
    </row>
    <row r="6" spans="1:3" ht="18" x14ac:dyDescent="0.35">
      <c r="A6" s="29" t="s">
        <v>75</v>
      </c>
      <c r="B6" s="30" t="s">
        <v>76</v>
      </c>
      <c r="C6" t="str">
        <v>9845230763</v>
      </c>
    </row>
    <row r="7" spans="1:3" ht="18" x14ac:dyDescent="0.35">
      <c r="A7" s="29" t="s">
        <v>77</v>
      </c>
      <c r="B7" s="30" t="s">
        <v>78</v>
      </c>
      <c r="C7" t="str">
        <v>0</v>
      </c>
    </row>
    <row r="8" spans="1:3" ht="18" x14ac:dyDescent="0.35">
      <c r="A8" s="29" t="s">
        <v>23</v>
      </c>
      <c r="B8" s="30" t="s">
        <v>79</v>
      </c>
      <c r="C8" t="str">
        <v>9845230763</v>
      </c>
    </row>
    <row r="9" spans="1:3" ht="18" x14ac:dyDescent="0.35">
      <c r="A9" s="29" t="s">
        <v>80</v>
      </c>
      <c r="B9" s="30" t="s">
        <v>81</v>
      </c>
      <c r="C9" t="str">
        <v>0</v>
      </c>
    </row>
    <row r="10" spans="1:3" ht="18" x14ac:dyDescent="0.35">
      <c r="A10" s="29" t="s">
        <v>21</v>
      </c>
      <c r="B10" s="30" t="s">
        <v>82</v>
      </c>
      <c r="C10" t="str">
        <v>9845230763</v>
      </c>
    </row>
    <row r="11" spans="1:3" ht="18" x14ac:dyDescent="0.35">
      <c r="A11" s="29" t="s">
        <v>83</v>
      </c>
      <c r="B11" s="30" t="s">
        <v>84</v>
      </c>
      <c r="C11" t="str">
        <v>9845230764</v>
      </c>
    </row>
    <row r="12" spans="1:3" ht="18" x14ac:dyDescent="0.35">
      <c r="A12" s="29" t="s">
        <v>85</v>
      </c>
      <c r="B12" s="30" t="s">
        <v>86</v>
      </c>
      <c r="C12" t="str">
        <v>9845230763</v>
      </c>
    </row>
    <row r="13" spans="1:3" ht="18" x14ac:dyDescent="0.35">
      <c r="A13" s="29" t="s">
        <v>87</v>
      </c>
      <c r="B13" s="30" t="s">
        <v>88</v>
      </c>
      <c r="C13" t="str">
        <v>0</v>
      </c>
    </row>
    <row r="14" spans="1:3" ht="18" x14ac:dyDescent="0.35">
      <c r="A14" s="29" t="s">
        <v>89</v>
      </c>
      <c r="B14" s="30" t="s">
        <v>90</v>
      </c>
      <c r="C14" t="str">
        <v>9845230763</v>
      </c>
    </row>
    <row r="15" spans="1:3" ht="18" x14ac:dyDescent="0.35">
      <c r="A15" s="29" t="s">
        <v>19</v>
      </c>
      <c r="B15" s="30" t="s">
        <v>91</v>
      </c>
      <c r="C15" t="str">
        <v>9845230763</v>
      </c>
    </row>
    <row r="16" spans="1:3" ht="18" x14ac:dyDescent="0.35">
      <c r="A16" s="29" t="s">
        <v>92</v>
      </c>
      <c r="B16" s="30" t="s">
        <v>93</v>
      </c>
      <c r="C16" t="str">
        <v>0</v>
      </c>
    </row>
    <row r="17" spans="1:3" ht="18" x14ac:dyDescent="0.35">
      <c r="A17" s="29" t="s">
        <v>22</v>
      </c>
      <c r="B17" s="30" t="s">
        <v>94</v>
      </c>
      <c r="C17" t="str">
        <v>0</v>
      </c>
    </row>
    <row r="18" spans="1:3" ht="18" x14ac:dyDescent="0.35">
      <c r="A18" s="29" t="s">
        <v>95</v>
      </c>
      <c r="B18" s="28" t="s">
        <v>96</v>
      </c>
      <c r="C18" t="str">
        <v>0</v>
      </c>
    </row>
    <row r="19" spans="1:3" ht="18" x14ac:dyDescent="0.35">
      <c r="A19" s="29" t="s">
        <v>97</v>
      </c>
      <c r="B19" s="28" t="s">
        <v>98</v>
      </c>
      <c r="C19" t="str">
        <v>0</v>
      </c>
    </row>
    <row r="20" spans="1:3" ht="18" x14ac:dyDescent="0.35">
      <c r="A20" s="29" t="s">
        <v>17</v>
      </c>
      <c r="B20" s="28" t="s">
        <v>99</v>
      </c>
      <c r="C20" t="str">
        <v>0</v>
      </c>
    </row>
    <row r="21" spans="1:3" ht="18" x14ac:dyDescent="0.35">
      <c r="A21" s="29" t="s">
        <v>100</v>
      </c>
      <c r="B21" s="28" t="s">
        <v>101</v>
      </c>
      <c r="C21" t="str">
        <v>9845230760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01652-83F3-43A6-A2E2-B8EF179C7A8C}">
  <dimension ref="A1:R19"/>
  <sheetViews>
    <sheetView showGridLines="0" workbookViewId="0"/>
  </sheetViews>
  <sheetFormatPr defaultRowHeight="14.4" x14ac:dyDescent="0.3"/>
  <cols>
    <col min="15" max="15" width="9.109375" bestFit="1" customWidth="1"/>
    <col min="17" max="17" width="29.109375" customWidth="1"/>
    <col min="18" max="18" width="25.33203125" customWidth="1"/>
  </cols>
  <sheetData>
    <row r="1" spans="1:18" ht="18" x14ac:dyDescent="0.35">
      <c r="A1" s="1" t="s">
        <v>104</v>
      </c>
    </row>
    <row r="2" spans="1:18" x14ac:dyDescent="0.3">
      <c r="A2" t="s">
        <v>106</v>
      </c>
      <c r="D2" s="22" t="s">
        <v>105</v>
      </c>
    </row>
    <row r="5" spans="1:18" s="23" customFormat="1" ht="43.2" x14ac:dyDescent="0.3">
      <c r="A5" s="26" t="s">
        <v>1</v>
      </c>
      <c r="B5" s="25" t="s">
        <v>2</v>
      </c>
      <c r="C5" s="25" t="s">
        <v>3</v>
      </c>
      <c r="D5" s="25" t="s">
        <v>4</v>
      </c>
      <c r="E5" s="25" t="s">
        <v>5</v>
      </c>
      <c r="F5" s="25" t="s">
        <v>6</v>
      </c>
      <c r="G5" s="25" t="s">
        <v>7</v>
      </c>
      <c r="H5" s="25" t="s">
        <v>8</v>
      </c>
      <c r="I5" s="25" t="s">
        <v>9</v>
      </c>
      <c r="J5" s="25" t="s">
        <v>10</v>
      </c>
      <c r="K5" s="25" t="s">
        <v>11</v>
      </c>
      <c r="L5" s="25" t="s">
        <v>12</v>
      </c>
      <c r="M5" s="25" t="s">
        <v>13</v>
      </c>
      <c r="N5" s="24" t="s">
        <v>14</v>
      </c>
    </row>
    <row r="6" spans="1:18" x14ac:dyDescent="0.3">
      <c r="A6" s="16">
        <v>4256253</v>
      </c>
      <c r="B6" s="17" t="s">
        <v>15</v>
      </c>
      <c r="C6" s="17"/>
      <c r="D6" s="17">
        <v>635</v>
      </c>
      <c r="E6" s="17"/>
      <c r="F6" s="17"/>
      <c r="G6" s="17"/>
      <c r="H6" s="17"/>
      <c r="I6" s="17">
        <v>5</v>
      </c>
      <c r="J6" s="17">
        <v>514</v>
      </c>
      <c r="K6" s="17">
        <v>30000</v>
      </c>
      <c r="L6" s="17">
        <v>0.49775381809078389</v>
      </c>
      <c r="M6" s="17">
        <v>14932.61</v>
      </c>
      <c r="N6" s="18">
        <v>15067.39</v>
      </c>
      <c r="O6" s="27" cm="1">
        <f t="array" ref="O6:R6">_xldudf_WINGMAN("baesd on availbe data classifyt the custpomer as high risk or low risk and top 2 reasons to justifty your assessment. Share back 4 columns - custid, risk, reson1, reason2. don’t send back headers",$A$5:$N$5,A6:N6)</f>
        <v>4256253</v>
      </c>
      <c r="P6" t="str">
        <v>Low Risk</v>
      </c>
      <c r="Q6" t="str">
        <v>Healthy behaviour score</v>
      </c>
      <c r="R6" t="str">
        <v>Moderate utilization rate</v>
      </c>
    </row>
    <row r="7" spans="1:18" x14ac:dyDescent="0.3">
      <c r="A7" s="19">
        <v>4276459</v>
      </c>
      <c r="B7" s="20" t="s">
        <v>16</v>
      </c>
      <c r="C7" s="20"/>
      <c r="D7" s="20">
        <v>692</v>
      </c>
      <c r="E7" s="20"/>
      <c r="F7" s="20"/>
      <c r="G7" s="20"/>
      <c r="H7" s="20"/>
      <c r="I7" s="20"/>
      <c r="J7" s="20"/>
      <c r="K7" s="20">
        <v>105000</v>
      </c>
      <c r="L7" s="20">
        <v>0</v>
      </c>
      <c r="M7" s="20">
        <v>0</v>
      </c>
      <c r="N7" s="21">
        <v>105000</v>
      </c>
      <c r="O7" s="27" cm="1">
        <f t="array" ref="O7:R7">_xldudf_WINGMAN("baesd on availbe data classifyt the custpomer as high risk or low risk and top 2 reasons to justifty your assessment. Share back 4 columns - custid, risk, reson1, reason2. don’t send back headers",$A$5:$N$5,A7:N7)</f>
        <v>4276459</v>
      </c>
      <c r="P7" t="str">
        <v>High Risk</v>
      </c>
      <c r="Q7" t="str">
        <v>Utilization is 100% of credit limit</v>
      </c>
      <c r="R7" t="str">
        <v>Outstanding balance is equal to credit limit</v>
      </c>
    </row>
    <row r="8" spans="1:18" x14ac:dyDescent="0.3">
      <c r="A8" s="16">
        <v>4276171</v>
      </c>
      <c r="B8" s="17" t="s">
        <v>15</v>
      </c>
      <c r="C8" s="17" t="s">
        <v>17</v>
      </c>
      <c r="D8" s="17">
        <v>632</v>
      </c>
      <c r="E8" s="17"/>
      <c r="F8" s="17"/>
      <c r="G8" s="17"/>
      <c r="H8" s="17"/>
      <c r="I8" s="17"/>
      <c r="J8" s="17"/>
      <c r="K8" s="17">
        <v>65000</v>
      </c>
      <c r="L8" s="17">
        <v>0</v>
      </c>
      <c r="M8" s="17">
        <v>0</v>
      </c>
      <c r="N8" s="18">
        <v>65000</v>
      </c>
      <c r="O8" s="27" cm="1">
        <f t="array" ref="O8:R8">_xldudf_WINGMAN("baesd on availbe data classifyt the custpomer as high risk or low risk and top 2 reasons to justifty your assessment. Share back 4 columns - custid, risk, reson1, reason2. don’t send back headers",$A$5:$N$5,A8:N8)</f>
        <v>4276171</v>
      </c>
      <c r="P8" t="str">
        <v>Low Risk</v>
      </c>
      <c r="Q8" t="str">
        <v>BEHAVIOUR_SCORE is good</v>
      </c>
      <c r="R8" t="str">
        <v>NO BLOCK_CODE</v>
      </c>
    </row>
    <row r="9" spans="1:18" x14ac:dyDescent="0.3">
      <c r="A9" s="19">
        <v>4272642</v>
      </c>
      <c r="B9" s="20" t="s">
        <v>18</v>
      </c>
      <c r="C9" s="20"/>
      <c r="D9" s="20">
        <v>748</v>
      </c>
      <c r="E9" s="20"/>
      <c r="F9" s="20"/>
      <c r="G9" s="20"/>
      <c r="H9" s="20"/>
      <c r="I9" s="20">
        <v>6</v>
      </c>
      <c r="J9" s="20">
        <v>470</v>
      </c>
      <c r="K9" s="20">
        <v>285000</v>
      </c>
      <c r="L9" s="20">
        <v>0.4149768832243621</v>
      </c>
      <c r="M9" s="20">
        <v>118268.41</v>
      </c>
      <c r="N9" s="21">
        <v>166731.59</v>
      </c>
      <c r="O9" s="27" cm="1">
        <f t="array" ref="O9:R9">_xldudf_WINGMAN("baesd on availbe data classifyt the custpomer as high risk or low risk and top 2 reasons to justifty your assessment. Share back 4 columns - custid, risk, reson1, reason2. don’t send back headers",$A$5:$N$5,A9:N9)</f>
        <v>4272642</v>
      </c>
      <c r="P9" t="str">
        <v>Low Risk</v>
      </c>
      <c r="Q9" t="str">
        <v>High Behaviour Score (748)</v>
      </c>
      <c r="R9" t="str">
        <v>Moderate Utilization (41%)</v>
      </c>
    </row>
    <row r="10" spans="1:18" x14ac:dyDescent="0.3">
      <c r="A10" s="16">
        <v>4261622</v>
      </c>
      <c r="B10" s="17" t="s">
        <v>16</v>
      </c>
      <c r="C10" s="17"/>
      <c r="D10" s="17">
        <v>696</v>
      </c>
      <c r="E10" s="17"/>
      <c r="F10" s="17"/>
      <c r="G10" s="17"/>
      <c r="H10" s="17"/>
      <c r="I10" s="17">
        <v>10</v>
      </c>
      <c r="J10" s="17">
        <v>115</v>
      </c>
      <c r="K10" s="17">
        <v>95000</v>
      </c>
      <c r="L10" s="17">
        <v>0.29922747440290764</v>
      </c>
      <c r="M10" s="17">
        <v>28426.61</v>
      </c>
      <c r="N10" s="18">
        <v>66573.39</v>
      </c>
      <c r="O10" s="27" cm="1">
        <f t="array" ref="O10:R10">_xldudf_WINGMAN("baesd on availbe data classifyt the custpomer as high risk or low risk and top 2 reasons to justifty your assessment. Share back 4 columns - custid, risk, reson1, reason2. don’t send back headers",$A$5:$N$5,A10:N10)</f>
        <v>4261622</v>
      </c>
      <c r="P10" t="str">
        <v>Low Risk</v>
      </c>
      <c r="Q10" t="str">
        <v>High Propensity Score</v>
      </c>
      <c r="R10" t="str">
        <v>Low Utilization</v>
      </c>
    </row>
    <row r="11" spans="1:18" x14ac:dyDescent="0.3">
      <c r="A11" s="19">
        <v>4260904</v>
      </c>
      <c r="B11" s="20" t="s">
        <v>15</v>
      </c>
      <c r="C11" s="20"/>
      <c r="D11" s="20">
        <v>616</v>
      </c>
      <c r="E11" s="20"/>
      <c r="F11" s="20"/>
      <c r="G11" s="20"/>
      <c r="H11" s="20"/>
      <c r="I11" s="20">
        <v>4</v>
      </c>
      <c r="J11" s="20">
        <v>649</v>
      </c>
      <c r="K11" s="20">
        <v>30000</v>
      </c>
      <c r="L11" s="20">
        <v>0.48827599064948696</v>
      </c>
      <c r="M11" s="20">
        <v>14648.28</v>
      </c>
      <c r="N11" s="21">
        <v>15351.72</v>
      </c>
      <c r="O11" s="27" cm="1">
        <f t="array" ref="O11:R11">_xldudf_WINGMAN("baesd on availbe data classifyt the custpomer as high risk or low risk and top 2 reasons to justifty your assessment. Share back 4 columns - custid, risk, reson1, reason2. don’t send back headers",$A$5:$N$5,A11:N11)</f>
        <v>4260904</v>
      </c>
      <c r="P11" t="str">
        <v>High Risk</v>
      </c>
      <c r="Q11" t="str">
        <v>High Utilization</v>
      </c>
      <c r="R11" t="str">
        <v>Low Behaviour Score</v>
      </c>
    </row>
    <row r="12" spans="1:18" x14ac:dyDescent="0.3">
      <c r="A12" s="16">
        <v>4278607</v>
      </c>
      <c r="B12" s="17" t="s">
        <v>16</v>
      </c>
      <c r="C12" s="17" t="s">
        <v>17</v>
      </c>
      <c r="D12" s="17">
        <v>701</v>
      </c>
      <c r="E12" s="17"/>
      <c r="F12" s="17"/>
      <c r="G12" s="17"/>
      <c r="H12" s="17"/>
      <c r="I12" s="17">
        <v>9</v>
      </c>
      <c r="J12" s="17">
        <v>189</v>
      </c>
      <c r="K12" s="17">
        <v>50000</v>
      </c>
      <c r="L12" s="17">
        <v>0</v>
      </c>
      <c r="M12" s="17">
        <v>0</v>
      </c>
      <c r="N12" s="18">
        <v>50000</v>
      </c>
      <c r="O12" s="27" cm="1">
        <f t="array" ref="O12:R12">_xldudf_WINGMAN("baesd on availbe data classifyt the custpomer as high risk or low risk and top 2 reasons to justifty your assessment. Share back 4 columns - custid, risk, reson1, reason2. don’t send back headers",$A$5:$N$5,A12:N12)</f>
        <v>4278607</v>
      </c>
      <c r="P12" t="str">
        <v>Low Risk</v>
      </c>
      <c r="Q12" t="str">
        <v>High Behaviour Score</v>
      </c>
      <c r="R12" t="str">
        <v>No Delinquency (DPD_CURRENT is null)</v>
      </c>
    </row>
    <row r="13" spans="1:18" x14ac:dyDescent="0.3">
      <c r="A13" s="19">
        <v>4274874</v>
      </c>
      <c r="B13" s="20" t="s">
        <v>15</v>
      </c>
      <c r="C13" s="20"/>
      <c r="D13" s="20">
        <v>604</v>
      </c>
      <c r="E13" s="20"/>
      <c r="F13" s="20"/>
      <c r="G13" s="20"/>
      <c r="H13" s="20"/>
      <c r="I13" s="20"/>
      <c r="J13" s="20"/>
      <c r="K13" s="20">
        <v>45000</v>
      </c>
      <c r="L13" s="20">
        <v>0</v>
      </c>
      <c r="M13" s="20">
        <v>0</v>
      </c>
      <c r="N13" s="21">
        <v>45000</v>
      </c>
      <c r="O13" s="27" cm="1">
        <f t="array" ref="O13:R13">_xldudf_WINGMAN("baesd on availbe data classifyt the custpomer as high risk or low risk and top 2 reasons to justifty your assessment. Share back 4 columns - custid, risk, reson1, reason2. don’t send back headers",$A$5:$N$5,A13:N13)</f>
        <v>4274874</v>
      </c>
      <c r="P13" t="str">
        <v>Low Risk</v>
      </c>
      <c r="Q13" t="str">
        <v>No overdue payments (DPD_CURRENT is null)</v>
      </c>
      <c r="R13" t="str">
        <v>Zero current utilization (UTIL_CURRENT is 0)</v>
      </c>
    </row>
    <row r="14" spans="1:18" x14ac:dyDescent="0.3">
      <c r="A14" s="16">
        <v>4264887</v>
      </c>
      <c r="B14" s="17" t="s">
        <v>15</v>
      </c>
      <c r="C14" s="17" t="s">
        <v>17</v>
      </c>
      <c r="D14" s="17">
        <v>607</v>
      </c>
      <c r="E14" s="17"/>
      <c r="F14" s="17"/>
      <c r="G14" s="17"/>
      <c r="H14" s="17">
        <v>5</v>
      </c>
      <c r="I14" s="17">
        <v>5</v>
      </c>
      <c r="J14" s="17">
        <v>533</v>
      </c>
      <c r="K14" s="17">
        <v>20000</v>
      </c>
      <c r="L14" s="17">
        <v>0.37122918768371371</v>
      </c>
      <c r="M14" s="17">
        <v>7424.58</v>
      </c>
      <c r="N14" s="18">
        <v>12575.42</v>
      </c>
      <c r="O14" s="27" cm="1">
        <f t="array" ref="O14:R14">_xldudf_WINGMAN("baesd on availbe data classifyt the custpomer as high risk or low risk and top 2 reasons to justifty your assessment. Share back 4 columns - custid, risk, reson1, reason2. don’t send back headers",$A$5:$N$5,A14:N14)</f>
        <v>4264887</v>
      </c>
      <c r="P14" t="str">
        <v>High Risk</v>
      </c>
      <c r="Q14" t="str">
        <v>Block code is P</v>
      </c>
      <c r="R14" t="str">
        <v>Inquiry cash in past 15 days is 5</v>
      </c>
    </row>
    <row r="15" spans="1:18" x14ac:dyDescent="0.3">
      <c r="A15" s="19">
        <v>4279904</v>
      </c>
      <c r="B15" s="20" t="s">
        <v>15</v>
      </c>
      <c r="C15" s="20"/>
      <c r="D15" s="20">
        <v>630</v>
      </c>
      <c r="E15" s="20"/>
      <c r="F15" s="20">
        <v>1</v>
      </c>
      <c r="G15" s="20"/>
      <c r="H15" s="20"/>
      <c r="I15" s="20">
        <v>5</v>
      </c>
      <c r="J15" s="20">
        <v>538</v>
      </c>
      <c r="K15" s="20">
        <v>75000</v>
      </c>
      <c r="L15" s="20">
        <v>0.42565124177316721</v>
      </c>
      <c r="M15" s="20">
        <v>31923.84</v>
      </c>
      <c r="N15" s="21">
        <v>43076.160000000003</v>
      </c>
      <c r="O15" s="27" cm="1">
        <f t="array" ref="O15:R15">_xldudf_WINGMAN("baesd on availbe data classifyt the custpomer as high risk or low risk and top 2 reasons to justifty your assessment. Share back 4 columns - custid, risk, reson1, reason2. don’t send back headers",$A$5:$N$5,A15:N15)</f>
        <v>4279904</v>
      </c>
      <c r="P15" t="str">
        <v>Low Risk</v>
      </c>
      <c r="Q15" t="str">
        <v>High Behaviour Score</v>
      </c>
      <c r="R15" t="str">
        <v>Low Utilization Rate</v>
      </c>
    </row>
    <row r="16" spans="1:18" x14ac:dyDescent="0.3">
      <c r="A16" s="16">
        <v>4265534</v>
      </c>
      <c r="B16" s="17" t="s">
        <v>15</v>
      </c>
      <c r="C16" s="17"/>
      <c r="D16" s="17">
        <v>628</v>
      </c>
      <c r="E16" s="17"/>
      <c r="F16" s="17"/>
      <c r="G16" s="17"/>
      <c r="H16" s="17"/>
      <c r="I16" s="17">
        <v>7</v>
      </c>
      <c r="J16" s="17">
        <v>368</v>
      </c>
      <c r="K16" s="17">
        <v>70000</v>
      </c>
      <c r="L16" s="17">
        <v>0.43382411537182286</v>
      </c>
      <c r="M16" s="17">
        <v>30367.69</v>
      </c>
      <c r="N16" s="18">
        <v>39632.31</v>
      </c>
      <c r="O16" s="27" cm="1">
        <f t="array" ref="O16:R16">_xldudf_WINGMAN("baesd on availbe data classifyt the custpomer as high risk or low risk and top 2 reasons to justifty your assessment. Share back 4 columns - custid, risk, reson1, reason2. don’t send back headers",$A$5:$N$5,A16:N16)</f>
        <v>4265534</v>
      </c>
      <c r="P16" t="str">
        <v>low risk</v>
      </c>
      <c r="Q16" t="str">
        <v>Low behaviour score</v>
      </c>
      <c r="R16" t="str">
        <v>Utilization under 50%</v>
      </c>
    </row>
    <row r="17" spans="1:18" x14ac:dyDescent="0.3">
      <c r="A17" s="19">
        <v>4263824</v>
      </c>
      <c r="B17" s="20" t="s">
        <v>16</v>
      </c>
      <c r="C17" s="20"/>
      <c r="D17" s="20">
        <v>703</v>
      </c>
      <c r="E17" s="20"/>
      <c r="F17" s="20"/>
      <c r="G17" s="20"/>
      <c r="H17" s="20"/>
      <c r="I17" s="20">
        <v>3</v>
      </c>
      <c r="J17" s="20">
        <v>680</v>
      </c>
      <c r="K17" s="20">
        <v>60000</v>
      </c>
      <c r="L17" s="20">
        <v>0</v>
      </c>
      <c r="M17" s="20">
        <v>0</v>
      </c>
      <c r="N17" s="21">
        <v>60000</v>
      </c>
      <c r="O17" s="27" cm="1">
        <f t="array" ref="O17:R17">_xldudf_WINGMAN("baesd on availbe data classifyt the custpomer as high risk or low risk and top 2 reasons to justifty your assessment. Share back 4 columns - custid, risk, reson1, reason2. don’t send back headers",$A$5:$N$5,A17:N17)</f>
        <v>4263824</v>
      </c>
      <c r="P17" t="str">
        <v>Low Risk</v>
      </c>
      <c r="Q17" t="str">
        <v>High behaviour score</v>
      </c>
      <c r="R17" t="str">
        <v>No block code</v>
      </c>
    </row>
    <row r="18" spans="1:18" x14ac:dyDescent="0.3">
      <c r="A18" s="16">
        <v>4258677</v>
      </c>
      <c r="B18" s="17" t="s">
        <v>15</v>
      </c>
      <c r="C18" s="17"/>
      <c r="D18" s="17">
        <v>593</v>
      </c>
      <c r="E18" s="17"/>
      <c r="F18" s="17"/>
      <c r="G18" s="17"/>
      <c r="H18" s="17"/>
      <c r="I18" s="17">
        <v>6</v>
      </c>
      <c r="J18" s="17">
        <v>461</v>
      </c>
      <c r="K18" s="17">
        <v>65000</v>
      </c>
      <c r="L18" s="17">
        <v>0.15089909408678626</v>
      </c>
      <c r="M18" s="17">
        <v>9808.44</v>
      </c>
      <c r="N18" s="18">
        <v>55191.56</v>
      </c>
      <c r="O18" s="27" cm="1">
        <f t="array" ref="O18:R18">_xldudf_WINGMAN("baesd on availbe data classifyt the custpomer as high risk or low risk and top 2 reasons to justifty your assessment. Share back 4 columns - custid, risk, reson1, reason2. don’t send back headers",$A$5:$N$5,A18:N18)</f>
        <v>4258677</v>
      </c>
      <c r="P18" t="str">
        <v>Low Risk</v>
      </c>
      <c r="Q18" t="str">
        <v>High Behaviour Score</v>
      </c>
      <c r="R18" t="str">
        <v>Low Utilization</v>
      </c>
    </row>
    <row r="19" spans="1:18" x14ac:dyDescent="0.3">
      <c r="A19" s="19">
        <v>4266470</v>
      </c>
      <c r="B19" s="20" t="s">
        <v>15</v>
      </c>
      <c r="C19" s="20"/>
      <c r="D19" s="20">
        <v>623</v>
      </c>
      <c r="E19" s="20"/>
      <c r="F19" s="20"/>
      <c r="G19" s="20"/>
      <c r="H19" s="20"/>
      <c r="I19" s="20"/>
      <c r="J19" s="20"/>
      <c r="K19" s="20">
        <v>25000</v>
      </c>
      <c r="L19" s="20">
        <v>0.54609166325578729</v>
      </c>
      <c r="M19" s="20">
        <v>13652.29</v>
      </c>
      <c r="N19" s="21">
        <v>11347.71</v>
      </c>
      <c r="O19" s="27" cm="1">
        <f t="array" ref="O19:R19">_xldudf_WINGMAN("baesd on availbe data classifyt the custpomer as high risk or low risk and top 2 reasons to justifty your assessment. Share back 4 columns - custid, risk, reson1, reason2. don’t send back headers",$A$5:$N$5,A19:N19)</f>
        <v>4266470</v>
      </c>
      <c r="P19" t="str">
        <v>Low Risk</v>
      </c>
      <c r="Q19" t="str">
        <v>Utilization below 70%</v>
      </c>
      <c r="R19" t="str">
        <v>Good behaviour score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CUST</vt:lpstr>
      <vt:lpstr>GEMINI</vt:lpstr>
      <vt:lpstr>EX1_PYHON</vt:lpstr>
      <vt:lpstr>EX2_PYTHON</vt:lpstr>
      <vt:lpstr>EX3_DATA_CLEAN</vt:lpstr>
      <vt:lpstr>EX4_JUDGE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Amar Harolikar</dc:creator>
  <cp:lastModifiedBy>Amar Harolikar</cp:lastModifiedBy>
  <dcterms:created xsi:type="dcterms:W3CDTF">2026-02-14T04:58:12Z</dcterms:created>
  <dcterms:modified xsi:type="dcterms:W3CDTF">2026-02-14T06:49:48Z</dcterms:modified>
</cp:coreProperties>
</file>