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AMARDATA\TIGZIG\XLWINGS\excel\TECHNICAL_ANALYSIS\"/>
    </mc:Choice>
  </mc:AlternateContent>
  <xr:revisionPtr revIDLastSave="0" documentId="13_ncr:1_{05C618A3-5E17-42BE-8D24-E6E6FE46C28F}" xr6:coauthVersionLast="47" xr6:coauthVersionMax="47" xr10:uidLastSave="{00000000-0000-0000-0000-000000000000}"/>
  <bookViews>
    <workbookView xWindow="-108" yWindow="-108" windowWidth="23256" windowHeight="13896" tabRatio="736" xr2:uid="{528BE8C9-8211-474B-848F-0939E387E075}"/>
  </bookViews>
  <sheets>
    <sheet name="MASTER" sheetId="8" r:id="rId1"/>
    <sheet name="PRICES_DAILY" sheetId="190" r:id="rId2"/>
    <sheet name="PRICES_WEEKLY" sheetId="191" r:id="rId3"/>
    <sheet name="CHARTS" sheetId="19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8" l="1"/>
  <c r="A18" i="8"/>
  <c r="A13" i="8"/>
  <c r="F5" i="8" l="1"/>
</calcChain>
</file>

<file path=xl/sharedStrings.xml><?xml version="1.0" encoding="utf-8"?>
<sst xmlns="http://schemas.openxmlformats.org/spreadsheetml/2006/main" count="58" uniqueCount="42">
  <si>
    <t>SYMBOL</t>
  </si>
  <si>
    <t>HIGH</t>
  </si>
  <si>
    <t>EMA_12</t>
  </si>
  <si>
    <t>EMA_26</t>
  </si>
  <si>
    <t>RSI_14</t>
  </si>
  <si>
    <t>MACD_12_26</t>
  </si>
  <si>
    <t>MACD_SIGNAL_9</t>
  </si>
  <si>
    <t>DATE</t>
  </si>
  <si>
    <t>OPEN</t>
  </si>
  <si>
    <t>LOW</t>
  </si>
  <si>
    <t>CLOSE</t>
  </si>
  <si>
    <t>VOLUME</t>
  </si>
  <si>
    <t>BBANDS_UPPER_20_2</t>
  </si>
  <si>
    <t>BBANDS_MIDDLE_20_2</t>
  </si>
  <si>
    <t>BBANDS_LOWER_20_2</t>
  </si>
  <si>
    <t>ROC_14</t>
  </si>
  <si>
    <t>GEMINI API KEY</t>
  </si>
  <si>
    <t>GEMINI MODEL</t>
  </si>
  <si>
    <t>^NSEI</t>
  </si>
  <si>
    <t>PDF Report URL</t>
  </si>
  <si>
    <t>HTML Report URL</t>
  </si>
  <si>
    <t>Start Date</t>
  </si>
  <si>
    <t>End Date</t>
  </si>
  <si>
    <t>Daily</t>
  </si>
  <si>
    <t>Weekly</t>
  </si>
  <si>
    <t>Num Of Days</t>
  </si>
  <si>
    <t>Input Cell in Yellow</t>
  </si>
  <si>
    <t>WILLIAMS_R</t>
  </si>
  <si>
    <t>gemini-2.5-flash</t>
  </si>
  <si>
    <t>DIVIDENDS</t>
  </si>
  <si>
    <t>STOCK SPLITS</t>
  </si>
  <si>
    <t>Note: In case of formating issues, rerun report</t>
  </si>
  <si>
    <t>Get FREE API Key from  aistudio.google.com -&gt; Get API Key</t>
  </si>
  <si>
    <t>ATAC : Automated Technical Charting and AI Analysis - v2.1025</t>
  </si>
  <si>
    <t>Daily Prices for ^NSEI from 14Apr2025 to 11Oct2025</t>
  </si>
  <si>
    <t>Weekly Prices for ^NSEI from 14Feb2021 to 11Oct2025</t>
  </si>
  <si>
    <t>You can paste it above, but recommended to use Environment Variable</t>
  </si>
  <si>
    <t>AIzaSyDco5v-rJu3ZF5I-E2D3YUa</t>
  </si>
  <si>
    <t xml:space="preserve"> </t>
  </si>
  <si>
    <t>Update Yahoo Finance Symbol</t>
  </si>
  <si>
    <t>https://mdtopdf.tigzig.com/static/pdfs/report_20251219_025013_9b31bf8d.pdf</t>
  </si>
  <si>
    <t>https://mdtopdf.tigzig.com/static/html/report_20251219_025013_9b31bf8d.html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</si>
</sst>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ddd/dd/mmm/yyyy"/>
    <numFmt numFmtId="166" formatCode="_ * #,##0.0_ ;_ * \-#,##0.0_ ;_ * &quot;-&quot;??_ ;_ @_ "/>
  </numFmts>
  <fonts count="18" x14ac:knownFonts="1">
    <font>
      <sz val="11"/>
      <color theme="1"/>
      <name val="Aptos Narrow"/>
      <family val="2"/>
      <scheme val="minor"/>
    </font>
    <font>
      <sz val="11"/>
      <color theme="1"/>
      <name val="Aptos Narrow"/>
      <family val="2"/>
      <scheme val="minor"/>
    </font>
    <font>
      <sz val="13"/>
      <color theme="1"/>
      <name val="Aptos Narrow"/>
      <family val="2"/>
      <scheme val="minor"/>
    </font>
    <font>
      <u/>
      <sz val="11"/>
      <color theme="10"/>
      <name val="Aptos Narrow"/>
      <family val="2"/>
      <scheme val="minor"/>
    </font>
    <font>
      <b/>
      <sz val="14"/>
      <color theme="1"/>
      <name val="Aptos Narrow"/>
      <family val="2"/>
      <scheme val="minor"/>
    </font>
    <font>
      <sz val="12"/>
      <color theme="1"/>
      <name val="Aptos Narrow"/>
      <family val="2"/>
      <scheme val="minor"/>
    </font>
    <font>
      <b/>
      <sz val="12"/>
      <color theme="1"/>
      <name val="Aptos Narrow"/>
      <family val="2"/>
      <scheme val="minor"/>
    </font>
    <font>
      <b/>
      <sz val="12"/>
      <color indexed="8"/>
      <name val="Aptos Narrow"/>
      <family val="2"/>
      <scheme val="minor"/>
    </font>
    <font>
      <u/>
      <sz val="12"/>
      <color theme="10"/>
      <name val="Aptos Narrow"/>
      <family val="2"/>
      <scheme val="minor"/>
    </font>
    <font>
      <b/>
      <u/>
      <sz val="12"/>
      <color rgb="FF002060"/>
      <name val="Calibri"/>
      <family val="2"/>
    </font>
    <font>
      <b/>
      <u/>
      <sz val="14"/>
      <color rgb="FF002060"/>
      <name val="Calibri"/>
      <family val="2"/>
    </font>
    <font>
      <b/>
      <sz val="26"/>
      <color theme="0"/>
      <name val="Calibri"/>
      <family val="2"/>
    </font>
    <font>
      <i/>
      <sz val="12"/>
      <color theme="1"/>
      <name val="Aptos Narrow"/>
      <family val="2"/>
      <scheme val="minor"/>
    </font>
    <font>
      <b/>
      <sz val="11"/>
      <color theme="1"/>
      <name val="Aptos Narrow"/>
      <family val="2"/>
      <scheme val="minor"/>
    </font>
    <font>
      <b/>
      <sz val="22"/>
      <color theme="0"/>
      <name val="Calibri"/>
      <family val="2"/>
    </font>
    <font>
      <sz val="11"/>
      <color theme="1" tint="0.249977111117893"/>
      <name val="Aptos Narrow"/>
      <family val="2"/>
      <scheme val="minor"/>
    </font>
    <font>
      <u/>
      <sz val="12"/>
      <color rgb="FF002060"/>
      <name val="Aptos Narrow"/>
      <family val="2"/>
      <scheme val="minor"/>
    </font>
    <font>
      <i/>
      <sz val="11"/>
      <color theme="1"/>
      <name val="Aptos Narrow"/>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
      <patternFill patternType="solid">
        <fgColor rgb="FFFFF7B4"/>
        <bgColor indexed="64"/>
      </patternFill>
    </fill>
  </fills>
  <borders count="8">
    <border>
      <left/>
      <right/>
      <top/>
      <bottom/>
      <diagonal/>
    </border>
    <border>
      <left style="thin">
        <color theme="2" tint="-9.9948118533890809E-2"/>
      </left>
      <right style="thin">
        <color theme="2" tint="-0.24994659260841701"/>
      </right>
      <top style="thin">
        <color theme="2" tint="-9.9948118533890809E-2"/>
      </top>
      <bottom style="thin">
        <color theme="2" tint="-0.24994659260841701"/>
      </bottom>
      <diagonal/>
    </border>
    <border>
      <left style="thin">
        <color theme="2" tint="-0.24994659260841701"/>
      </left>
      <right style="thin">
        <color theme="2" tint="-0.24994659260841701"/>
      </right>
      <top style="thin">
        <color theme="2" tint="-9.9948118533890809E-2"/>
      </top>
      <bottom style="thin">
        <color theme="2" tint="-0.24994659260841701"/>
      </bottom>
      <diagonal/>
    </border>
    <border>
      <left style="thin">
        <color theme="2" tint="-0.24994659260841701"/>
      </left>
      <right style="thin">
        <color theme="2" tint="-9.9948118533890809E-2"/>
      </right>
      <top style="thin">
        <color theme="2" tint="-9.9948118533890809E-2"/>
      </top>
      <bottom style="thin">
        <color theme="2" tint="-0.24994659260841701"/>
      </bottom>
      <diagonal/>
    </border>
    <border>
      <left style="thin">
        <color theme="2" tint="-9.9948118533890809E-2"/>
      </left>
      <right style="thin">
        <color theme="2" tint="-0.24994659260841701"/>
      </right>
      <top style="thin">
        <color theme="2" tint="-0.24994659260841701"/>
      </top>
      <bottom style="thin">
        <color theme="2" tint="-9.9948118533890809E-2"/>
      </bottom>
      <diagonal/>
    </border>
    <border>
      <left style="thin">
        <color theme="2" tint="-0.24994659260841701"/>
      </left>
      <right style="thin">
        <color theme="2" tint="-0.24994659260841701"/>
      </right>
      <top style="thin">
        <color theme="2" tint="-0.24994659260841701"/>
      </top>
      <bottom style="thin">
        <color theme="2" tint="-9.9948118533890809E-2"/>
      </bottom>
      <diagonal/>
    </border>
    <border>
      <left style="thin">
        <color theme="2" tint="-0.24994659260841701"/>
      </left>
      <right style="thin">
        <color theme="2" tint="-9.9948118533890809E-2"/>
      </right>
      <top style="thin">
        <color theme="2" tint="-0.24994659260841701"/>
      </top>
      <bottom style="thin">
        <color theme="2" tint="-9.9948118533890809E-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1">
    <xf numFmtId="0" fontId="0" fillId="0" borderId="0" xfId="0"/>
    <xf numFmtId="164" fontId="0" fillId="0" borderId="0" xfId="1" applyNumberFormat="1" applyFont="1"/>
    <xf numFmtId="165" fontId="0" fillId="0" borderId="0" xfId="0" applyNumberFormat="1"/>
    <xf numFmtId="14" fontId="0" fillId="0" borderId="0" xfId="0" applyNumberFormat="1"/>
    <xf numFmtId="166" fontId="0" fillId="0" borderId="0" xfId="1" applyNumberFormat="1" applyFont="1"/>
    <xf numFmtId="0" fontId="2" fillId="0" borderId="0" xfId="0" applyFont="1"/>
    <xf numFmtId="0" fontId="3" fillId="0" borderId="0" xfId="2"/>
    <xf numFmtId="0" fontId="4" fillId="2" borderId="0" xfId="0" applyFont="1" applyFill="1"/>
    <xf numFmtId="0" fontId="5" fillId="0" borderId="0" xfId="0" applyFont="1"/>
    <xf numFmtId="0" fontId="6" fillId="2" borderId="0" xfId="0" applyFont="1" applyFill="1"/>
    <xf numFmtId="0" fontId="5" fillId="2" borderId="0" xfId="0" applyFont="1" applyFill="1"/>
    <xf numFmtId="0" fontId="8" fillId="0" borderId="0" xfId="2" applyFont="1"/>
    <xf numFmtId="0" fontId="9" fillId="0" borderId="0" xfId="2" applyFont="1"/>
    <xf numFmtId="0" fontId="10" fillId="0" borderId="0" xfId="2" applyFont="1"/>
    <xf numFmtId="0" fontId="12" fillId="0" borderId="0" xfId="0" applyFont="1"/>
    <xf numFmtId="164" fontId="13" fillId="0" borderId="0" xfId="1" applyNumberFormat="1" applyFont="1"/>
    <xf numFmtId="0" fontId="13" fillId="0" borderId="0" xfId="0" applyFont="1"/>
    <xf numFmtId="0" fontId="14" fillId="3" borderId="0" xfId="0" applyFont="1" applyFill="1"/>
    <xf numFmtId="0" fontId="11" fillId="3" borderId="0" xfId="0" applyFont="1" applyFill="1"/>
    <xf numFmtId="0" fontId="5" fillId="4" borderId="0" xfId="0" applyFont="1" applyFill="1"/>
    <xf numFmtId="165" fontId="5" fillId="4" borderId="1" xfId="0" applyNumberFormat="1" applyFont="1" applyFill="1" applyBorder="1"/>
    <xf numFmtId="165" fontId="5" fillId="4" borderId="2" xfId="0" applyNumberFormat="1" applyFont="1" applyFill="1" applyBorder="1"/>
    <xf numFmtId="164" fontId="5" fillId="0" borderId="3" xfId="1" applyNumberFormat="1" applyFont="1" applyBorder="1"/>
    <xf numFmtId="165" fontId="5" fillId="4" borderId="4" xfId="0" applyNumberFormat="1" applyFont="1" applyFill="1" applyBorder="1"/>
    <xf numFmtId="165" fontId="5" fillId="4" borderId="5" xfId="0" applyNumberFormat="1" applyFont="1" applyFill="1" applyBorder="1"/>
    <xf numFmtId="164" fontId="5" fillId="0" borderId="6" xfId="1" applyNumberFormat="1" applyFont="1" applyBorder="1"/>
    <xf numFmtId="0" fontId="7" fillId="4" borderId="7" xfId="0" applyFont="1" applyFill="1" applyBorder="1"/>
    <xf numFmtId="0" fontId="15" fillId="0" borderId="0" xfId="0" applyFont="1"/>
    <xf numFmtId="14" fontId="5" fillId="0" borderId="0" xfId="0" applyNumberFormat="1" applyFont="1"/>
    <xf numFmtId="164" fontId="16" fillId="0" borderId="0" xfId="2" applyNumberFormat="1" applyFont="1"/>
    <xf numFmtId="0" fontId="17" fillId="0" borderId="0" xfId="0" applyFont="1"/>
  </cellXfs>
  <cellStyles count="3">
    <cellStyle name="Comma" xfId="1" builtinId="3"/>
    <cellStyle name="Hyperlink" xfId="2" builtinId="8"/>
    <cellStyle name="Normal" xfId="0" builtinId="0"/>
  </cellStyles>
  <dxfs count="2">
    <dxf>
      <numFmt numFmtId="19" formatCode="dd/mm/yyyy"/>
    </dxf>
    <dxf>
      <numFmt numFmtId="19" formatCode="dd/mm/yyyy"/>
    </dxf>
  </dxfs>
  <tableStyles count="0" defaultTableStyle="TableStyleMedium2" defaultPivotStyle="PivotStyleLight16"/>
  <colors>
    <mruColors>
      <color rgb="FFFFF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MASTER!H8"/><Relationship Id="rId1" Type="http://schemas.openxmlformats.org/officeDocument/2006/relationships/hyperlink" Target="#MASTER!H4"/></Relationships>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6</xdr:col>
      <xdr:colOff>415636</xdr:colOff>
      <xdr:row>2</xdr:row>
      <xdr:rowOff>27707</xdr:rowOff>
    </xdr:from>
    <xdr:to>
      <xdr:col>8</xdr:col>
      <xdr:colOff>1120691</xdr:colOff>
      <xdr:row>4</xdr:row>
      <xdr:rowOff>172307</xdr:rowOff>
    </xdr:to>
    <xdr:sp macro="" textlink="">
      <xdr:nvSpPr>
        <xdr:cNvPr id="2" name="btn_tech">
          <a:hlinkClick xmlns:r="http://schemas.openxmlformats.org/officeDocument/2006/relationships" r:id="rId1"/>
          <a:extLst>
            <a:ext uri="{FF2B5EF4-FFF2-40B4-BE49-F238E27FC236}">
              <a16:creationId xmlns:a16="http://schemas.microsoft.com/office/drawing/2014/main" id="{F62E7E95-51E6-B45C-B5CF-9E3EF4F81CC9}"/>
            </a:ext>
          </a:extLst>
        </xdr:cNvPr>
        <xdr:cNvSpPr/>
      </xdr:nvSpPr>
      <xdr:spPr>
        <a:xfrm>
          <a:off x="6664036" y="658089"/>
          <a:ext cx="2520000" cy="525600"/>
        </a:xfrm>
        <a:prstGeom prst="roundRect">
          <a:avLst/>
        </a:prstGeom>
        <a:gradFill flip="none" rotWithShape="1">
          <a:gsLst>
            <a:gs pos="25000">
              <a:schemeClr val="tx1">
                <a:lumMod val="65000"/>
                <a:lumOff val="35000"/>
              </a:schemeClr>
            </a:gs>
            <a:gs pos="65000">
              <a:schemeClr val="tx1">
                <a:lumMod val="50000"/>
                <a:lumOff val="50000"/>
              </a:schemeClr>
            </a:gs>
            <a:gs pos="100000">
              <a:schemeClr val="tx1">
                <a:lumMod val="50000"/>
                <a:lumOff val="5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ctr"/>
          <a:r>
            <a:rPr lang="en-IN" sz="1600" b="1"/>
            <a:t>Generate</a:t>
          </a:r>
          <a:r>
            <a:rPr lang="en-IN" sz="1600" b="1" baseline="0"/>
            <a:t> </a:t>
          </a:r>
          <a:r>
            <a:rPr lang="en-IN" sz="1600" b="1"/>
            <a:t>Technicals Only</a:t>
          </a:r>
          <a:br>
            <a:rPr lang="en-IN" sz="1600" b="1"/>
          </a:br>
          <a:r>
            <a:rPr lang="en-IN" sz="1200" b="1"/>
            <a:t>~5 secs</a:t>
          </a:r>
        </a:p>
      </xdr:txBody>
    </xdr:sp>
    <xdr:clientData/>
  </xdr:twoCellAnchor>
  <xdr:twoCellAnchor>
    <xdr:from>
      <xdr:col>6</xdr:col>
      <xdr:colOff>415636</xdr:colOff>
      <xdr:row>6</xdr:row>
      <xdr:rowOff>152399</xdr:rowOff>
    </xdr:from>
    <xdr:to>
      <xdr:col>8</xdr:col>
      <xdr:colOff>1120691</xdr:colOff>
      <xdr:row>9</xdr:row>
      <xdr:rowOff>54545</xdr:rowOff>
    </xdr:to>
    <xdr:sp macro="" textlink="">
      <xdr:nvSpPr>
        <xdr:cNvPr id="3" name="btn_ai">
          <a:hlinkClick xmlns:r="http://schemas.openxmlformats.org/officeDocument/2006/relationships" r:id="rId2"/>
          <a:extLst>
            <a:ext uri="{FF2B5EF4-FFF2-40B4-BE49-F238E27FC236}">
              <a16:creationId xmlns:a16="http://schemas.microsoft.com/office/drawing/2014/main" id="{70229D01-E902-C8B3-92D7-2510880B415B}"/>
            </a:ext>
          </a:extLst>
        </xdr:cNvPr>
        <xdr:cNvSpPr/>
      </xdr:nvSpPr>
      <xdr:spPr>
        <a:xfrm>
          <a:off x="6664036" y="1565563"/>
          <a:ext cx="2520000" cy="525600"/>
        </a:xfrm>
        <a:prstGeom prst="roundRect">
          <a:avLst/>
        </a:prstGeom>
        <a:gradFill flip="none" rotWithShape="1">
          <a:gsLst>
            <a:gs pos="25000">
              <a:schemeClr val="tx1">
                <a:lumMod val="65000"/>
                <a:lumOff val="35000"/>
              </a:schemeClr>
            </a:gs>
            <a:gs pos="65000">
              <a:schemeClr val="tx1">
                <a:lumMod val="50000"/>
                <a:lumOff val="50000"/>
              </a:schemeClr>
            </a:gs>
            <a:gs pos="100000">
              <a:schemeClr val="tx1">
                <a:lumMod val="50000"/>
                <a:lumOff val="5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ctr"/>
          <a:r>
            <a:rPr lang="en-IN" sz="1600" b="1"/>
            <a:t>Generate</a:t>
          </a:r>
          <a:r>
            <a:rPr lang="en-IN" sz="1600" b="1" baseline="0"/>
            <a:t> </a:t>
          </a:r>
          <a:r>
            <a:rPr lang="en-IN" sz="1600" b="1"/>
            <a:t>AI Analysis</a:t>
          </a:r>
          <a:br>
            <a:rPr lang="en-IN" sz="1600" b="1"/>
          </a:br>
          <a:r>
            <a:rPr lang="en-IN" sz="1200" b="1"/>
            <a:t>~45 sec</a:t>
          </a:r>
        </a:p>
      </xdr:txBody>
    </xdr:sp>
    <xdr:clientData/>
  </xdr:twoCellAnchor>
  <xdr:twoCellAnchor>
    <xdr:from>
      <xdr:col>6</xdr:col>
      <xdr:colOff>727365</xdr:colOff>
      <xdr:row>10</xdr:row>
      <xdr:rowOff>124691</xdr:rowOff>
    </xdr:from>
    <xdr:to>
      <xdr:col>8</xdr:col>
      <xdr:colOff>748147</xdr:colOff>
      <xdr:row>16</xdr:row>
      <xdr:rowOff>6927</xdr:rowOff>
    </xdr:to>
    <xdr:sp macro="" textlink="">
      <xdr:nvSpPr>
        <xdr:cNvPr id="4" name="TextBox 3">
          <a:extLst>
            <a:ext uri="{FF2B5EF4-FFF2-40B4-BE49-F238E27FC236}">
              <a16:creationId xmlns:a16="http://schemas.microsoft.com/office/drawing/2014/main" id="{00E6605F-A5A3-497B-D82D-43F5DD4D8EBB}"/>
            </a:ext>
          </a:extLst>
        </xdr:cNvPr>
        <xdr:cNvSpPr txBox="1"/>
      </xdr:nvSpPr>
      <xdr:spPr>
        <a:xfrm>
          <a:off x="6975765" y="2362200"/>
          <a:ext cx="1835727" cy="11707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IN" sz="1100"/>
            <a:t>1. Click</a:t>
          </a:r>
          <a:r>
            <a:rPr lang="en-IN" sz="1100" baseline="0"/>
            <a:t> 3 Bars on xlwings pane </a:t>
          </a:r>
          <a:br>
            <a:rPr lang="en-IN" sz="1100" baseline="0"/>
          </a:br>
          <a:r>
            <a:rPr lang="en-IN" sz="1100" baseline="0"/>
            <a:t>2. Select Environment Variable</a:t>
          </a:r>
        </a:p>
        <a:p>
          <a:r>
            <a:rPr lang="en-IN" sz="1100" baseline="0"/>
            <a:t>3.  Name: GEMINI_API_KEY</a:t>
          </a:r>
        </a:p>
        <a:p>
          <a:r>
            <a:rPr lang="en-IN" sz="1100" baseline="0"/>
            <a:t>      Value: Your API Key </a:t>
          </a:r>
        </a:p>
        <a:p>
          <a:r>
            <a:rPr lang="en-IN" sz="1100" baseline="0"/>
            <a:t>      Scope: Add-in </a:t>
          </a:r>
        </a:p>
        <a:p>
          <a:r>
            <a:rPr lang="en-IN" sz="1100" baseline="0"/>
            <a:t>4. Click Restart</a:t>
          </a:r>
          <a:endParaRPr lang="en-IN" sz="1100"/>
        </a:p>
      </xdr:txBody>
    </xdr:sp>
    <xdr:clientData/>
  </xdr:twoCellAnchor>
  <xdr:twoCellAnchor>
    <xdr:from>
      <xdr:col>5</xdr:col>
      <xdr:colOff>256309</xdr:colOff>
      <xdr:row>8</xdr:row>
      <xdr:rowOff>110837</xdr:rowOff>
    </xdr:from>
    <xdr:to>
      <xdr:col>6</xdr:col>
      <xdr:colOff>651164</xdr:colOff>
      <xdr:row>11</xdr:row>
      <xdr:rowOff>124691</xdr:rowOff>
    </xdr:to>
    <xdr:cxnSp macro="">
      <xdr:nvCxnSpPr>
        <xdr:cNvPr id="9" name="Connector: Elbow 8">
          <a:extLst>
            <a:ext uri="{FF2B5EF4-FFF2-40B4-BE49-F238E27FC236}">
              <a16:creationId xmlns:a16="http://schemas.microsoft.com/office/drawing/2014/main" id="{DC846B73-DD45-3C0E-98FE-5045518BB4F5}"/>
            </a:ext>
          </a:extLst>
        </xdr:cNvPr>
        <xdr:cNvCxnSpPr/>
      </xdr:nvCxnSpPr>
      <xdr:spPr>
        <a:xfrm>
          <a:off x="5597236" y="1946564"/>
          <a:ext cx="1302328" cy="644236"/>
        </a:xfrm>
        <a:prstGeom prst="bentConnector3">
          <a:avLst>
            <a:gd name="adj1" fmla="val 17022"/>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123825</xdr:colOff>
      <xdr:row>32</xdr:row>
      <xdr:rowOff>142875</xdr:rowOff>
    </xdr:to>
    <xdr:pic>
      <xdr:nvPicPr>
        <xdr:cNvPr id="4" name="DailyChart">
          <a:extLst>
            <a:ext uri="{FF2B5EF4-FFF2-40B4-BE49-F238E27FC236}">
              <a16:creationId xmlns:a16="http://schemas.microsoft.com/office/drawing/2014/main" id="{0C4BCEBF-A556-D5DD-200A-05468A7A280B}"/>
            </a:ext>
          </a:extLst>
        </xdr:cNvPr>
        <xdr:cNvPicPr>
          <a:picLocks noChangeAspect="1"/>
        </xdr:cNvPicPr>
      </xdr:nvPicPr>
      <xdr:blipFill>
        <a:blip xmlns:r="http://schemas.openxmlformats.org/officeDocument/2006/relationships" r:embed="rId1"/>
        <a:stretch>
          <a:fillRect/>
        </a:stretch>
      </xdr:blipFill>
      <xdr:spPr>
        <a:xfrm>
          <a:off x="0" y="365760"/>
          <a:ext cx="5610225" cy="5629275"/>
        </a:xfrm>
        <a:prstGeom prst="rect">
          <a:avLst/>
        </a:prstGeom>
      </xdr:spPr>
    </xdr:pic>
    <xdr:clientData/>
  </xdr:twoCellAnchor>
  <xdr:twoCellAnchor editAs="oneCell">
    <xdr:from>
      <xdr:col>9</xdr:col>
      <xdr:colOff>0</xdr:colOff>
      <xdr:row>2</xdr:row>
      <xdr:rowOff>0</xdr:rowOff>
    </xdr:from>
    <xdr:to>
      <xdr:col>18</xdr:col>
      <xdr:colOff>123825</xdr:colOff>
      <xdr:row>32</xdr:row>
      <xdr:rowOff>142875</xdr:rowOff>
    </xdr:to>
    <xdr:pic>
      <xdr:nvPicPr>
        <xdr:cNvPr id="5" name="WeeklyChart">
          <a:extLst>
            <a:ext uri="{FF2B5EF4-FFF2-40B4-BE49-F238E27FC236}">
              <a16:creationId xmlns:a16="http://schemas.microsoft.com/office/drawing/2014/main" id="{B9CAC427-7A20-1E82-0A7F-E90C1AFA7805}"/>
            </a:ext>
          </a:extLst>
        </xdr:cNvPr>
        <xdr:cNvPicPr>
          <a:picLocks noChangeAspect="1"/>
        </xdr:cNvPicPr>
      </xdr:nvPicPr>
      <xdr:blipFill>
        <a:blip xmlns:r="http://schemas.openxmlformats.org/officeDocument/2006/relationships" r:embed="rId2"/>
        <a:stretch>
          <a:fillRect/>
        </a:stretch>
      </xdr:blipFill>
      <xdr:spPr>
        <a:xfrm>
          <a:off x="5486400" y="365760"/>
          <a:ext cx="5610225" cy="5629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D93AEB-4B23-4FB5-8948-FBD30C4A6D00}" name="PricesDaily" displayName="PricesDaily" ref="A2:R126" totalsRowShown="0">
  <autoFilter ref="A2:R126" xr:uid="{CFD93AEB-4B23-4FB5-8948-FBD30C4A6D00}"/>
  <tableColumns count="18">
    <tableColumn id="1" xr3:uid="{4FF47A31-D596-477A-98C6-956954D926BC}" name="OPEN"/>
    <tableColumn id="2" xr3:uid="{6B9D8E8A-7CAE-451D-8715-11268E273917}" name="HIGH"/>
    <tableColumn id="3" xr3:uid="{C5296818-C9A2-466D-A459-DA4C9877059F}" name="LOW"/>
    <tableColumn id="4" xr3:uid="{CAE7A7E9-3901-488F-B686-9341B9669C05}" name="CLOSE"/>
    <tableColumn id="5" xr3:uid="{400F7AA2-CA60-464D-859A-396147CFD138}" name="VOLUME"/>
    <tableColumn id="6" xr3:uid="{ECDCEFA0-1D8D-4161-9584-6409AEBEA1E2}" name="DIVIDENDS"/>
    <tableColumn id="7" xr3:uid="{F482487D-F6CD-4B16-AA1C-4860B78652C3}" name="STOCK SPLITS"/>
    <tableColumn id="8" xr3:uid="{8A0312B2-03E4-4536-AA92-5BDA617B1A7A}" name="DATE" dataDxfId="1"/>
    <tableColumn id="9" xr3:uid="{BF16482D-F7E6-4946-ABFD-FFBD95FD99BA}" name="EMA_12"/>
    <tableColumn id="10" xr3:uid="{046B1F83-0C83-4579-8824-ADA811F6844B}" name="EMA_26"/>
    <tableColumn id="11" xr3:uid="{85101E77-2454-4074-AC63-5F80C06B2C06}" name="RSI_14"/>
    <tableColumn id="12" xr3:uid="{04B4EF6D-F68F-4E7C-9FF2-78FD2D49840B}" name="ROC_14"/>
    <tableColumn id="13" xr3:uid="{6647EDD2-4F02-4801-BA75-C52AF5E999DC}" name="MACD_12_26"/>
    <tableColumn id="14" xr3:uid="{353B21AB-BA17-4AE4-8F6E-BEA7A056B0A4}" name="MACD_SIGNAL_9"/>
    <tableColumn id="15" xr3:uid="{012DA720-12BE-4A9E-B711-D2C4B671A159}" name="BBANDS_UPPER_20_2"/>
    <tableColumn id="16" xr3:uid="{3B43ACF7-AB60-41B0-B8AC-404CF02BD70E}" name="BBANDS_MIDDLE_20_2"/>
    <tableColumn id="17" xr3:uid="{DC6DB880-2291-42D0-8952-AE0F1E89FE7E}" name="BBANDS_LOWER_20_2"/>
    <tableColumn id="18" xr3:uid="{6F765B8B-5931-4DA4-A29D-29BF2E1FF959}" name="WILLIAMS_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C0F637-A05A-4CBD-802F-53D1F2796B78}" name="PricesWeekly" displayName="PricesWeekly" ref="A2:P245" totalsRowShown="0">
  <autoFilter ref="A2:P245" xr:uid="{01C0F637-A05A-4CBD-802F-53D1F2796B78}"/>
  <tableColumns count="16">
    <tableColumn id="1" xr3:uid="{DE3192B7-7315-43C6-AAE2-6A53290D319D}" name="DATE" dataDxfId="0"/>
    <tableColumn id="2" xr3:uid="{AC99BD99-8609-484D-B004-B30E70C3FB7C}" name="OPEN"/>
    <tableColumn id="3" xr3:uid="{5467A8A0-5E02-4B71-8AA2-DE687BD0CFB7}" name="HIGH"/>
    <tableColumn id="4" xr3:uid="{5E382716-99BE-4AD0-9467-D6EDBA8A000C}" name="LOW"/>
    <tableColumn id="5" xr3:uid="{1C1CC5B0-90AF-4C96-8F3D-8B0B0C4B43FA}" name="CLOSE"/>
    <tableColumn id="6" xr3:uid="{39CD940E-F65D-48F3-814F-3C75B6E52A37}" name="VOLUME"/>
    <tableColumn id="7" xr3:uid="{01AF6C70-25EE-4BEB-AE7B-A869C3C08748}" name="EMA_12"/>
    <tableColumn id="8" xr3:uid="{77764C77-B21F-4DCD-BEBC-86AF00D0081D}" name="EMA_26"/>
    <tableColumn id="9" xr3:uid="{B36843B1-5286-42BB-8E8A-4CC965746C07}" name="RSI_14"/>
    <tableColumn id="10" xr3:uid="{3EDA893D-A81A-4685-AEED-DF3A1EA6D249}" name="ROC_14"/>
    <tableColumn id="11" xr3:uid="{EF287101-CA39-4052-AE13-FE11F7A0AEE7}" name="MACD_12_26"/>
    <tableColumn id="12" xr3:uid="{D821E9F7-BADA-4B95-AAF1-09BA871ED51A}" name="MACD_SIGNAL_9"/>
    <tableColumn id="13" xr3:uid="{8B52464B-A0F6-417F-8510-1EAFDC6820C1}" name="BBANDS_UPPER_20_2"/>
    <tableColumn id="14" xr3:uid="{0DC38891-4948-4547-A531-F5A9E88E5A6F}" name="BBANDS_MIDDLE_20_2"/>
    <tableColumn id="15" xr3:uid="{B37482B6-D083-44EA-8393-C999A2996288}" name="BBANDS_LOWER_20_2"/>
    <tableColumn id="16" xr3:uid="{C2FD9E7F-2005-41E2-AC3E-4B86C2BDF6C8}" name="WILLIAMS_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C9C9D73-18BC-4703-85D5-9E3765795B96}">
  <we:reference id="wa200008175" version="1.0.0.0" store="en-IN" storeType="OMEX"/>
  <we:alternateReferences>
    <we:reference id="WA200008175" version="1.0.0.0" store="WA200008175" storeType="OMEX"/>
  </we:alternateReferences>
  <we:properties>
    <we:property name="main.py" value="&quot;import xlwings as xw\nimport pandas as pd\nfrom finta import TA\nimport requests\nfrom xlwings import script\nfrom datetime import datetime\nimport os\nimport matplotlib.pyplot as plt\nimport tempfile\nimport base64\nfrom PIL import Image\nimport time\nimport asyncio\n\n# FastAPI CORS Configuration for Excel\/xlwings:\n# When setting up a FastAPI server to work with xlwings in Excel, use these origins:\n#\n# from fastapi.middleware.cors import CORSMiddleware\n#\n# app.add_middleware(\n#     CORSMiddleware,\n#     allow_origins=[\n#         \&quot;https:\/\/addin.xlwings.org\&quot;,    # Main xlwings add-in domain - THIS IS THE PRIMARY ONE NEEDED\n#     ],\n#     allow_credentials=True,\n#     allow_methods=[\&quot;*\&quot;],\n#     allow_headers=[\&quot;*\&quot;],\n# )\n#\n# Note: The actual request comes from the Excel WebView2 browser component via the\n# xlwings add-in hosted at addin.xlwings.org, NOT from Excel\/Office domains directly.\n\nasync def _execute_technicals_flow(book: xw.Book):\n    \&quot;\&quot;\&quot;Internal function to create daily &amp; weekly technicals, and generate a single consolidated chart sheet.\&quot;\&quot;\&quot;\n    print(\&quot;🔵 STARTING _execute_technicals_flow (Shared Logic)\&quot;)\n    master_sheet = book.sheets[\&quot;MASTER\&quot;]\n    \n    ticker = str(master_sheet[\&quot;B4\&quot;].value).strip().upper() if master_sheet[\&quot;B4\&quot;].value else None\n    daily_start_date_raw = master_sheet[\&quot;D4\&quot;].value\n    daily_end_date_raw = master_sheet[\&quot;E4\&quot;].value\n    weekly_start_date_raw = master_sheet[\&quot;D5\&quot;].value\n    weekly_end_date_raw = master_sheet[\&quot;E5\&quot;].value\n    \n    if not all([ticker, daily_start_date_raw, daily_end_date_raw, weekly_start_date_raw, weekly_end_date_raw]):\n        master_sheet[\&quot;B8\&quot;].value = \&quot;Please enter all required parameters in the MASTER sheet.\&quot;\n        return None, None, None, None\n\n    daily_start_date = convert_excel_date(daily_start_date_raw)\n    daily_end_date = convert_excel_date(daily_end_date_raw)\n    weekly_start_date = convert_excel_date(weekly_start_date_raw)\n    weekly_end_date = convert_excel_date(weekly_end_date_raw)\n\n    # --- Process Daily Data ---\n    print(f\&quot;\\n▶ Processing Daily Data for {ticker}\&quot;)\n    daily_api_url = f\&quot;https:\/\/yfin-h.tigzig.com\/get-all-prices\/?tickers={ticker}&amp;start_date={daily_start_date}&amp;end_date={daily_end_date}\&quot;\n    daily_response = requests.get(daily_api_url)\n    if not daily_response.ok:\n        master_sheet[\&quot;B8\&quot;].value = \&quot;Daily data service temporarily unavailable.\&quot;\n        return None, None, None, None\n\n    daily_data = daily_response.json()\n    if not isinstance(daily_data, dict) or daily_data.get(\&quot;error\&quot;):\n        error_msg = daily_data.get(\&quot;error\&quot;) if isinstance(daily_data, dict) else \&quot;Invalid daily response format\&quot;\n        master_sheet[\&quot;B8\&quot;].value = f\&quot;Daily data error: {error_msg}\&quot;\n        return None, None, None, None\n\n    daily_rows = [dict(d[ticker], Date=date) for date, d in daily_data.items() if ticker in d]\n    daily_df = pd.DataFrame(daily_rows)\n    daily_df.columns = [col.lower() for col in daily_df.columns]\n    daily_df['date'] = pd.to_datetime(daily_df['date'])\n    daily_df = daily_df.sort_values('date')\n\n    daily_display_df = calculate_technical_indicators(daily_df.copy())\n    daily_display_df.rename(columns=lambda c: c.upper(), inplace=True)\n    \n    # Write daily data to sheet\n    print(\&quot;\\nWriting daily data to PRICES_DAILY sheet...\&quot;)\n    if \&quot;PRICES_DAILY\&quot; in [s.name for s in book.sheets]:\n        prices_daily_sheet = book.sheets[\&quot;PRICES_DAILY\&quot;]\n        prices_daily_sheet.clear()\n    else:\n        prices_daily_sheet = book.sheets.add(name=\&quot;PRICES_DAILY\&quot;, after=master_sheet)\n    \n    prices_daily_sheet[\&quot;A1\&quot;].value = f\&quot;Daily Prices for {ticker} from {pd.to_datetime(daily_start_date).strftime('%d%b%Y')} to {pd.to_datetime(daily_end_date).strftime('%d%b%Y')}\&quot;\n    prices_daily_sheet[\&quot;A2\&quot;].options(index=False).value = daily_display_df\n    prices_daily_sheet.tables.add(source=prices_daily_sheet[\&quot;A2\&quot;].resize(daily_display_df.shape[0] + 1, daily_display_df.shape[1]), name=\&quot;PricesDaily\&quot;)\n    print(\&quot;✓ Daily data written successfully.\&quot;)\n\n    # Create daily chart image\n    daily_chart_path = create_chart(daily_display_df, ticker, \&quot;Technical Analysis Charts\&quot;, \&quot;Daily\&quot;)\n\n    # --- Process Weekly Data ---\n    print(f\&quot;\\n▶ Processing Weekly Data for {ticker}\&quot;)\n    weekly_api_url = f\&quot;https:\/\/yfin-h.tigzig.com\/get-all-prices\/?tickers={ticker}&amp;start_date={weekly_start_date}&amp;end_date={weekly_end_date}\&quot;\n    weekly_response = requests.get(weekly_api_url)\n    if not weekly_response.ok:\n        master_sheet[\&quot;B8\&quot;].value = \&quot;Weekly data service temporarily unavailable.\&quot;\n        return None, None, None, None\n\n    weekly_data = weekly_response.json()\n    if not isinstance(weekly_data, dict) or weekly_data.get(\&quot;error\&quot;):\n        error_msg = weekly_data.get(\&quot;error\&quot;) if isinstance(weekly_data, dict) else \&quot;Invalid weekly response format\&quot;\n        master_sheet[\&quot;B8\&quot;].value = f\&quot;Weekly data error: {error_msg}\&quot;\n        return None, None, None, None\n\n    weekly_rows = [dict(d[ticker], Date=date) for date, d in weekly_data.items() if ticker in d]\n    weekly_df = pd.DataFrame(weekly_rows)\n    weekly_df['Date'] = pd.to_datetime(weekly_df['Date'])\n    weekly_df = weekly_df.sort_values('Date').resample('W-FRI', on='Date').agg({\n        'Open': 'first', 'High': 'max', 'Low': 'min', 'Close': 'last', 'Volume': 'sum'\n    }).dropna().reset_index()\n\n    weekly_display_df = calculate_technical_indicators(weekly_df.copy())\n    weekly_display_df.rename(columns=lambda c: c.upper(), inplace=True)\n\n    # Write weekly data to sheet\n    print(\&quot;\\nWriting weekly data to PRICES_WEEKLY sheet...\&quot;)\n    if \&quot;PRICES_WEEKLY\&quot; in [s.name for s in book.sheets]:\n        prices_weekly_sheet = book.sheets[\&quot;PRICES_WEEKLY\&quot;]\n        prices_weekly_sheet.clear()\n    else:\n        prices_weekly_sheet = book.sheets.add(name=\&quot;PRICES_WEEKLY\&quot;, after=prices_daily_sheet)\n\n    prices_weekly_sheet[\&quot;A1\&quot;].value = f\&quot;Weekly Prices for {ticker} from {pd.to_datetime(weekly_start_date).strftime('%d%b%Y')} to {pd.to_datetime(weekly_end_date).strftime('%d%b%Y')}\&quot;\n    prices_weekly_sheet[\&quot;A2\&quot;].options(index=False).value = weekly_display_df\n    prices_weekly_sheet.tables.add(source=prices_weekly_sheet[\&quot;A2\&quot;].resize(weekly_display_df.shape[0] + 1, weekly_display_df.shape[1]), name=\&quot;PricesWeekly\&quot;)\n    print(\&quot;✓ Weekly data written successfully.\&quot;)\n\n    # Create weekly chart image\n    weekly_chart_path = create_chart(weekly_display_df, ticker, \&quot;Technical Analysis Charts\&quot;, \&quot;Weekly\&quot;)\n\n    # --- Consolidate Charts ---\n    if not daily_chart_path or not weekly_chart_path:\n        master_sheet[\&quot;B8\&quot;].value = \&quot;Chart creation failed. Cannot consolidate.\&quot;\n        return None, None, None, None\n\n    print(\&quot;\\n▶ Consolidating charts into a single sheet...\&quot;)\n    if \&quot;CHARTS\&quot; in [s.name for s in book.sheets]:\n        charts_sheet = book.sheets[\&quot;CHARTS\&quot;]\n        charts_sheet.clear()\n    else:\n        charts_sheet = book.sheets.add(name=\&quot;CHARTS\&quot;, after=prices_weekly_sheet)\n\n    try:\n        for pic in list(charts_sheet.pictures):\n            if pic.name in [\&quot;DailyChart\&quot;, \&quot;WeeklyChart\&quot;]:\n                pic.delete()\n    except Exception as e:\n        print(f\&quot;Warning: Could not delete existing pictures: {e}\&quot;)\n\n    temp_dir = tempfile.gettempdir()\n    for path, name, anchor in [(daily_chart_path, \&quot;DailyChart\&quot;, \&quot;A3\&quot;), (weekly_chart_path, \&quot;WeeklyChart\&quot;, \&quot;J3\&quot;)]:\n        try:\n            img = Image.open(path)\n            resized_path = os.path.join(temp_dir, f\&quot;resized_{os.path.basename(path)}\&quot;)\n            img.resize((int(img.width * 0.5), int(img.height * 0.5)), Image.LANCZOS).save(resized_path)\n            charts_sheet.pictures.add(resized_path, name=name, update=True, anchor=charts_sheet[anchor])\n            print(f\&quot;✓ Placed {name} onto CHARTS sheet.\&quot;)\n        except Exception as e:\n            print(f\&quot;❌ ERROR placing {name}: {e}\&quot;)\n            master_sheet[\&quot;B8\&quot;].value = f\&quot;Error placing {name}: {e}\&quot;\n            return None, None, None, None\n\n    charts_sheet.activate()\n    print(\&quot;\\n🟢 SUCCESS: Technical analysis complete. Final charts are on the 'CHARTS' sheet.\&quot;)\n    print(\&quot;🟢 ENDING _execute_technicals_flow (Shared Logic)\&quot;)\n    \n    return daily_display_df, weekly_display_df, daily_chart_path, weekly_chart_path\n\n\n@script(button=\&quot;[btn_tech]MASTER!H4\&quot;, show_taskpane=True)\nasync def create_technicals(book: xw.Book):\n    \&quot;\&quot;\&quot;Create daily &amp; weekly technicals, and generate a single consolidated chart sheet.\&quot;\&quot;\&quot;\n    await _execute_technicals_flow(book)\n\ndef combine_charts(daily_path, weekly_path, daily_start, daily_end, weekly_start, weekly_end):\n    \&quot;\&quot;\&quot;Combine daily and weekly charts into a single side-by-side image for PDF output.\&quot;\&quot;\&quot;\n    # Read the images\n    daily_img = plt.imread(daily_path)\n    weekly_img = plt.imread(weekly_path)\n    \n    # Convert Excel dates to readable format\n    try:\n        def convert_excel_date(date_val):\n            if isinstance(date_val, (datetime, pd.Timestamp)):\n                return date_val\n            # Convert Excel serial number to datetime\n            return pd.Timestamp('1899-12-30') + pd.Timedelta(days=int(date_val))\n        \n        # Convert dates for daily chart\n        daily_start_date = convert_excel_date(daily_start)\n        daily_end_date = convert_excel_date(daily_end)\n        \n        # Convert dates for weekly chart\n        weekly_start_date = convert_excel_date(weekly_start)\n        weekly_end_date = convert_excel_date(weekly_end)\n        \n        # Format dates for display\n        daily_start_str = daily_start_date.strftime('%d %b %Y')\n        daily_end_str = daily_end_date.strftime('%d %b %Y')\n        weekly_start_str = weekly_start_date.strftime('%d %b %Y')\n        weekly_end_str = weekly_end_date.strftime('%d %b %Y')\n        \n        print(\&quot;\\nDate Ranges:\&quot;)\n        print(f\&quot;Daily: {daily_start_str} to {daily_end_str}\&quot;)\n        print(f\&quot;Weekly: {weekly_start_str} to {weekly_end_str}\&quot;)\n        \n    except Exception as e:\n        print(f\&quot;[ERROR] Error processing dates: {str(e)}\&quot;)\n        return None\n    \n    # Create a new figure with appropriate size\n    fig, (ax1, ax2) = plt.subplots(1, 2, figsize=(24, 12))\n    \n    # Display images\n    ax1.imshow(daily_img)\n    ax2.imshow(weekly_img)\n    \n    # Remove axes\n    ax1.axis('off')\n    ax2.axis('off')\n    \n    # Add titles with date ranges on single line\n    ax1.set_title(f'Daily Chart ({daily_start_str} to {daily_end_str})', fontsize=14, fontweight='bold', pad=10)\n    ax2.set_title(f'Weekly Chart ({weekly_start_str} to {weekly_end_str})', fontsize=14, fontweight='bold', pad=10)\n    \n    # Adjust layout\n    plt.tight_layout()\n    \n    # Save combined figure\n    temp_dir = tempfile.gettempdir()\n    combined_path = os.path.join(temp_dir, \&quot;combined_technical_chart.png\&quot;)\n    fig.savefig(combined_path, dpi=150, bbox_inches='tight')\n    plt.close(fig)\n    \n    return combined_path\n\n@script(button=\&quot;[btn_ai]MASTER!H8\&quot;, show_taskpane=True)\nasync def get_technical_analysis_from_gemini(book: xw.Book):\n    \&quot;\&quot;\&quot;Get technical analysis from Gemini API using separate charts for analysis but combined chart for PDF.\&quot;\&quot;\&quot;\n    print(\&quot;🔵 STARTING get_technical_analysis_from_gemini\&quot;)\n\n    # Run the shared technicals flow to get data, sheets, and chart paths.\n    daily_data, weekly_data, daily_chart_path, weekly_chart_path = await _execute_technicals_flow(book)\n\n    # Check if the technicals flow was successful. If not, the data will be None.\n    if daily_data is None:\n        print(\&quot;❌ ERROR: The prerequisite technical analysis flow failed. Check logs above. Aborting Gemini analysis.\&quot;)\n        # The helper function already wrote a specific error to the MASTER sheet, so we just need to stop.\n        return\n    \n    print(f\&quot;✓ Technicals flow successful. Received dataframes and chart paths.\&quot;)\n    \n    # Debug flag - set to False to prevent HTML printing in logs\n    DEBUG_HTML = False\n    \n    # Get the required sheets\n    master_sheet = book.sheets[\&quot;MASTER\&quot;]\n    \n    # Clear previous results\n    master_sheet[\&quot;A11:B12\&quot;].clear_contents()\n    \n    # Read model name from MASTER sheet\n    model_name = master_sheet[\&quot;B7\&quot;].value\n    \n    # Attempt to get API key from environment variable first\n    api_key = os.getenv(\&quot;GEMINI_API_KEY\&quot;)\n    \n    # If environment variable is not set or is empty, fall back to Excel cell\n    if not api_key:\n        api_key = master_sheet[\&quot;B8\&quot;].value\n        print(\&quot;⚠️ Using API key from Excel cell (B8) as environment variable 'GEMINI_API_KEY' was not found or was empty.\&quot;)\n    else:\n        print(\&quot;✅ Using API key from environment variable 'GEMINI_API_KEY'.\&quot;)\n    \n    # Get ticker and date parameters from MASTER sheet\n    ticker = str(master_sheet[\&quot;B4\&quot;].value).strip().upper() if master_sheet[\&quot;B4\&quot;].value else None\n    daily_start_date = master_sheet[\&quot;D4\&quot;].value\n    daily_end_date = master_sheet[\&quot;E4\&quot;].value\n    weekly_start_date = master_sheet[\&quot;D5\&quot;].value\n    weekly_end_date = master_sheet[\&quot;E5\&quot;].value\n    \n    if not all([model_name, api_key, ticker, daily_start_date, daily_end_date, weekly_start_date, weekly_end_date]):\n        master_sheet[\&quot;A11\&quot;].value = \&quot;Error\&quot;\n        master_sheet[\&quot;A12\&quot;].value = \&quot;Please enter all required parameters (model name, API key, ticker, start dates, end dates)\&quot;\n        return\n    \n    # The chart paths and data are now passed directly from the helper function.\n    print(f\&quot;Using daily chart at path: {daily_chart_path}\&quot;)\n    print(f\&quot;Using weekly chart at path: {weekly_chart_path}\&quot;)\n    \n    # Verify the paths are different\n    if daily_chart_path == weekly_chart_path:\n        master_sheet[\&quot;A11\&quot;].value = \&quot;Error\&quot;\n        master_sheet[\&quot;A12\&quot;].value = \&quot;Error: Daily and weekly chart paths are the same\&quot;\n        return\n    \n    # Upload both charts separately for Gemini\n    try:\n        print(\&quot;\\nUploading charts to server...\&quot;)\n        \n        # Upload daily chart\n        daily_files = {\n            'file': ('daily_chart.png', open(daily_chart_path, 'rb'), 'image\/png')\n        }\n        daily_upload_response = requests.post(\n            \&quot;https:\/\/mdtopdf.tigzig.com\/api\/upload-image\&quot;,\n            files=daily_files\n        )\n        \n        if not daily_upload_response.ok:\n            error_msg = f\&quot;Failed to upload daily image: {daily_upload_response.status_code}\&quot;\n            print(f\&quot;ERROR: {error_msg}\&quot;)\n            master_sheet[\&quot;A11\&quot;].value = \&quot;Error\&quot;\n            master_sheet[\&quot;A12\&quot;].value = error_msg\n            return\n        \n        daily_upload_data = daily_upload_response.json()\n        daily_image_path = daily_upload_data['image_path']\n        print(f\&quot;Daily image uploaded successfully. Path: {daily_image_path}\&quot;)\n        \n        # Upload weekly chart\n        weekly_files = {\n            'file': ('weekly_chart.png', open(weekly_chart_path, 'rb'), 'image\/png')\n        }\n        weekly_upload_response = requests.post(\n            \&quot;https:\/\/mdtopdf.tigzig.com\/api\/upload-image\&quot;,\n            files=weekly_files\n        )\n        \n        if not weekly_upload_response.ok:\n            error_msg = f\&quot;Failed to upload weekly image: {weekly_upload_response.status_code}\&quot;\n            print(f\&quot;ERROR: {error_msg}\&quot;)\n            master_sheet[\&quot;A11\&quot;].value = \&quot;Error\&quot;\n            master_sheet[\&quot;A12\&quot;].value = error_msg\n            return\n        \n        weekly_upload_data = weekly_upload_response.json()\n        weekly_image_path = weekly_upload_data['image_path']\n        print(f\&quot;Weekly image uploaded successfully. Path: {weekly_image_path}\&quot;)\n        \n        # Create combined chart with date ranges from original parameters\n        print(\&quot;\\nCreating combined chart for PDF...\&quot;)\n        combined_chart_path = combine_charts(daily_chart_path, weekly_chart_path, \n                                          daily_start=daily_start_date, daily_end=daily_end_date,\n                                          weekly_start=weekly_start_date, weekly_end=weekly_end_date)\n        \n        # Upload combined chart\n        combined_files = {\n            'file': ('combined_chart.png', open(combined_chart_path, 'rb'), 'image\/png')\n        }\n        combined_upload_response = requests.post(\n            \&quot;https:\/\/mdtopdf.tigzig.com\/api\/upload-image\&quot;,\n            files=combined_files\n        )\n        \n        if not combined_upload_response.ok:\n            error_msg = f\&quot;Failed to upload combined image: {combined_upload_response.status_code}\&quot;\n            print(f\&quot;ERROR: {error_msg}\&quot;)\n            master_sheet[\&quot;A11\&quot;].value = \&quot;Error\&quot;\n            master_sheet[\&quot;A12\&quot;].value = error_msg\n            return\n        \n        combined_upload_data = combined_upload_response.json()\n        combined_image_path = combined_upload_data['image_path']\n        print(f\&quot;Combined image uploaded successfully. Path: {combined_image_path}\&quot;)\n        \n    except Exception as e:\n        error_msg = f\&quot;Error uploading images: {str(e)}\&quot;\n        print(f\&quot;ERROR: {error_msg}\&quot;)\n        master_sheet[\&quot;A11\&quot;].value = \&quot;Error\&quot;\n        master_sheet[\&quot;A12\&quot;].value = error_msg\n        return\n    \n    # Data is now passed in directly from the helper function.\n    # No need to read from sheets.\n\n    # Get the latest data points\n    latest_daily = daily_data.iloc[-1]\n    latest_weekly = weekly_data.iloc[-1]\n    \n    # Get last 20 rows for additional data to send to Gemini (keeping all columns)\n    last_20_days = daily_data.tail(20)\n    last_20_weeks = weekly_data.tail(20)\n    \n    # Format the last 20 rows data as markdown tables for Gemini analysis\n    # This is separate from the HTML table that's used for display\n    def format_data_for_analysis(df, title):\n        # Convert DataFrame to markdown table string with clear header\n        header = f\&quot;### {title} (Last 20 rows)\\n\&quot;\n        # Make sure dates are formatted nicely\n        df_copy = df.copy()\n        if 'DATE' in df_copy.columns:\n            df_copy['DATE'] = pd.to_datetime(df_copy['DATE']).dt.strftime('%Y-%m-%d')\n        \n        # Create markdown table rows\n        rows = []\n        # Header row\n        rows.append(\&quot;| \&quot; + \&quot; | \&quot;.join(str(col) for col in df_copy.columns) + \&quot; |\&quot;)\n        # Separator row\n        rows.append(\&quot;| \&quot; + \&quot; | \&quot;.join([\&quot;---\&quot;] * len(df_copy.columns)) + \&quot; |\&quot;)\n        # Data rows\n        for _, row in df_copy.iterrows():\n            formatted_row = []\n            for val in row:\n                if isinstance(val, (int, float)):\n                    # Format numbers with 2 decimal places\n                    formatted_row.append(f\&quot;{val:.2f}\&quot; if isinstance(val, float) else str(val))\n                else:\n                    formatted_row.append(str(val))\n            rows.append(\&quot;| \&quot; + \&quot; | \&quot;.join(formatted_row) + \&quot; |\&quot;)\n        \n        return header + \&quot;\\n\&quot;.join(rows)\n    \n    # Create formatted data tables for Gemini analysis\n    daily_data_for_analysis = format_data_for_analysis(last_20_days, \&quot;Daily Price &amp; Technical Data\&quot;)\n    weekly_data_for_analysis = format_data_for_analysis(last_20_weeks, \&quot;Weekly Price &amp; Technical Data\&quot;)\n    \n    # Create tables with last 5 days of data for both daily and weekly\n    last_5_days = daily_data.tail(5)[['DATE', 'CLOSE', 'EMA_26', 'ROC_14', 'RSI_14']]\n    last_5_weeks = weekly_data.tail(5)[['DATE', 'CLOSE', 'EMA_26', 'ROC_14', 'RSI_14']]\n    \n    # Create a version of the HTML table that's less likely to leak\n    # by avoiding direct concatenation in f-strings\n    table_html_parts = []\n    \n    # Add opening wrapper div\n    table_html_parts.append('&lt;div style=\&quot;display: flex; justify-content: space-between;\&quot;&gt;')\n    \n    # Daily table - construct part by part\n    table_html_parts.append('&lt;div style=\&quot;width: 48%; display: inline-block;\&quot;&gt;')\n    table_html_parts.append('&lt;table style=\&quot;border-collapse: collapse; width: 100%; font-size: 7pt;\&quot;&gt;')\n    table_html_parts.append('&lt;thead&gt;&lt;tr&gt;')\n    \n    # Headers - separate each header to avoid DAILY and CLOSE leaking\n    headers = [\&quot;DAILY\&quot;, \&quot;CLOSE\&quot;, \&quot;EMA-26\&quot;, \&quot;ROC\&quot;, \&quot;RSI\&quot;]\n    for header in headers:\n        table_html_parts.append(f'&lt;th style=\&quot;border: 0.25pt solid #000; padding: 2pt; text-align: center;\&quot;&gt;{header}&lt;\/th&gt;')\n    \n    table_html_parts.append('&lt;\/tr&gt;&lt;\/thead&gt;&lt;tbody&gt;')\n    \n    # Add daily rows\n    for _, row in last_5_days.iterrows():\n        date = pd.to_datetime(row['DATE'])\n        date_str = date.strftime('%d-%b')\n        table_html_parts.append('&lt;tr&gt;')\n        table_html_parts.append(f'&lt;td style=\&quot;border: 0.25pt solid #000; padding: 2pt; text-align: center;\&quot;&gt;{date_str}&lt;\/td&gt;')\n        table_html_parts.append(f'&lt;td style=\&quot;border: 0.25pt solid #000; padding: 2pt; text-align: right;\&quot;&gt;{row[\&quot;CLOSE\&quot;]:.1f}&lt;\/td&gt;')\n        table_html_parts.append(f'&lt;td style=\&quot;border: 0.25pt solid #000; padding: 2pt; text-align: right;\&quot;&gt;{row[\&quot;EMA_26\&quot;]:.1f}&lt;\/td&gt;')\n        table_html_parts.append(f'&lt;td style=\&quot;border: 0.25pt solid #000; padding: 2pt; text-align: right;\&quot;&gt;{row[\&quot;ROC_14\&quot;]:.1f}&lt;\/td&gt;')\n        table_html_parts.append(f'&lt;td style=\&quot;border: 0.25pt solid #000; padding: 2pt; text-align: right;\&quot;&gt;{int(row[\&quot;RSI_14\&quot;])}&lt;\/td&gt;')\n        table_html_parts.append('&lt;\/tr&gt;')\n    \n    table_html_parts.append('&lt;\/tbody&gt;&lt;\/table&gt;&lt;\/div&gt;')\n    \n    # Weekly table - construct part by part\n    table_html_parts.append('&lt;div style=\&quot;width: 48%; display: inline-block;\&quot;&gt;')\n    table_html_parts.append('&lt;table style=\&quot;border-collapse: collapse; width: 100%; font-size: 7pt;\&quot;&gt;')\n    table_html_parts.append('&lt;thead&gt;&lt;tr&gt;')\n    \n    # Headers\n    headers = [\&quot;WEEKLY\&quot;, \&quot;CLOSE\&quot;, \&quot;EMA-26\&quot;, \&quot;ROC\&quot;, \&quot;RSI\&quot;]\n    for header in headers:\n        table_html_parts.append(f'&lt;th style=\&quot;border: 0.25pt solid #000; padding: 2pt; text-align: center;\&quot;&gt;{header}&lt;\/th&gt;')\n    \n    table_html_parts.append('&lt;\/tr&gt;&lt;\/thead&gt;&lt;tbody&gt;')\n    \n    # Add weekly rows\n    for _, row in last_5_weeks.iterrows():\n        date = pd.to_datetime(row['DATE'])\n        date_str = date.strftime('%d-%b')\n        table_html_parts.append('&lt;tr&gt;')\n        table_html_parts.append(f'&lt;td style=\&quot;border: 0.25pt solid #000; padding: 2pt; text-align: center;\&quot;&gt;{date_str}&lt;\/td&gt;')\n        table_html_parts.append(f'&lt;td style=\&quot;border: 0.25pt solid #000; padding: 2pt; text-align: right;\&quot;&gt;{row[\&quot;CLOSE\&quot;]:.1f}&lt;\/td&gt;')\n        table_html_parts.append(f'&lt;td style=\&quot;border: 0.25pt solid #000; padding: 2pt; text-align: right;\&quot;&gt;{row[\&quot;EMA_26\&quot;]:.1f}&lt;\/td&gt;')\n        table_html_parts.append(f'&lt;td style=\&quot;border: 0.25pt solid #000; padding: 2pt; text-align: right;\&quot;&gt;{row[\&quot;ROC_14\&quot;]:.1f}&lt;\/td&gt;')\n        table_html_parts.append(f'&lt;td style=\&quot;border: 0.25pt solid #000; padding: 2pt; text-align: right;\&quot;&gt;{int(row[\&quot;RSI_14\&quot;])}&lt;\/td&gt;')\n        table_html_parts.append('&lt;\/tr&gt;')\n    \n    table_html_parts.append('&lt;\/tbody&gt;&lt;\/table&gt;&lt;\/div&gt;')\n    \n    # Close the wrapper div\n    table_html_parts.append('&lt;\/div&gt;')\n    \n    # Join all parts only when needed for the API call, not for printing\n    table_section = ''.join(table_html_parts)\n    \n    # Convert both charts to base64 for Gemini API\n    try:\n        with open(daily_chart_path, \&quot;rb\&quot;) as daily_file:\n            daily_chart_base64 = base64.b64encode(daily_file.read()).decode('utf-8')\n        with open(weekly_chart_path, \&quot;rb\&quot;) as weekly_file:\n            weekly_chart_base64 = base64.b64encode(weekly_file.read()).decode('utf-8')\n    except Exception as e:\n        print(f\&quot;[ERROR] Error reading chart images: {str(e)}\&quot;)\n        master_sheet[\&quot;A11\&quot;].value = \&quot;Error\&quot;\n        master_sheet[\&quot;A12\&quot;].value = \&quot;Error reading chart images\&quot;\n        return\n    \n    # Build the prompt parts\n    prompt_parts = []\n    prompt_parts.append(\&quot;\&quot;\&quot;\n    [SYSTEM INSTRUCTIONS]\n    Your analysis is for professional use, so prioritize clarity, precision, and actionable insights. You will receive two types of data:\n\n    1. REPORT STRUCTURE DATA: Pre-formatted HTML tables showing the last 5 rows of data\n       - These tables are part of the final report structure\n       - They MUST be preserved exactly as provided\n       - They appear right after the chart image\n\n    2. REFERENCE DATA: Additional 20 rows of data in markdown format\n       - This data is PROVIDED ONLY FOR YOUR ANALYSIS\n       - DO NOT include this data in the final report\n       - Use it to inform your analysis in sections 1-6\n\n    **CRITICAL: REQUIRED REPORT STRUCTURE**\n    The final report must follow this exact structure - no additions or modifications:\n\n        # Integrated Technical Analysis\n        ## [TICKER_SYMBOL]\n        ## Daily and Weekly Charts\n        ![Combined Technical Analysis](charts\/[CHART_FILENAME])\n        [PRESERVE EXISTING HTML TABLES HERE - DO NOT MODIFY]\n        ### 1. Price Action and Trend Analysis\n        **Daily:** [your analysis]\n        **Weekly:** [your analysis]\n        **Confirmation\/Divergence:** [your analysis]\n        [CONTINUE WITH SECTIONS 2-6 AS SPECIFIED]\n\n    **MANDATORY FORMATTING RULES**\n    1. Keep the report structure exactly as shown above\n    2. DO NOT add any new sections or data tables\n    3. DO NOT modify or remove existing HTML tables\n    4. Use markdown only for your analysis in sections 1-6\n    5. The 20-row reference data tables MUST NOT appear in the final report\n    6. Keep exactly one blank line between sections\n\n    **ANALYSIS REQUIREMENTS**\n    - Use the 20-row reference data to inform your analysis\n    - Write your analysis ONLY in sections 1-6\n    - Keep analysis concise and actionable\n    - Focus on technical insights and patterns\n\n    **WORD COUNT LIMITS**\n    - Follow the word count limits specified in each section\n    - Focus on actionable insights\n    - No generic statements\n\n    Remember: The 20-row data tables are for your reference ONLY. They should NOT appear in the final report structure.\n    \&quot;\&quot;\&quot;)\n    \n    prompt_parts.append(f\&quot;# {ticker}\&quot;)\n    prompt_parts.append(\&quot;## Daily and Weekly Charts\&quot;)\n    \n    prompt_parts.append(f\&quot;\\n![Combined Technical Analysis](charts\/{combined_image_path})\&quot;)\n    \n    # Insert the table HTML\n    prompt_parts.append(\&quot;\\n\&quot; + table_section)\n    \n    # Add a page break before the analysis sections\n    prompt_parts.append('&lt;div style=\&quot;page-break-after: always;\&quot;&gt;&lt;\/div&gt;')\n    \n    # Continue with the rest of the prompt\n    prompt_parts.append(\&quot;\&quot;\&quot;\n    ### 1. Price Action and Trend Analysis\n    Apply your comprehensive knowledge; **the examples provided below are illustrative, not exhaustive.** Word count limit: 200-250 words\n\n    **Daily:** [Analyze the daily trend's character (e.g., strong, maturing, range-bound). Identify the current phase (e.g., impulse wave, corrective pullback, consolidation). Describe the recent sequence of highs and lows.]\n\n    **Weekly:** [Analyze the primary trend on the weekly chart. e.g Is it well-established? Is it showing signs of acceleration or deceleration? etc. Place the recent daily action into the context of this longer-term trend.]\n\n    **Confirmation\/Divergence:** [Synthesize the timeframes. e.g Is the daily action a simple pause (consolidation) in a strong weekly uptrend? Or are there early warnings on the daily chart (e.g., a lower high) that challenge the weekly trend? etc ]\n\n\n\n    ### 2. Support and Resistance Levels\n    Apply your comprehensive knowledge; **the examples provided below are illustrative, not exhaustive.** Word count limit: 200-250 words\n\n    **Daily Levels:**\n    - **Horizontal S\/R:** [Identify key horizontal support (e.g previous swing lows, consolidation bottoms) and resistance (e.g previous swing highs, consolidation tops) levels. Be specific with price zones.]\n    - **Dynamic S\/R:** [Analyze the EMAs and Bollinger Bands as areas of potential dynamic support or resistance.]\n\n    **Weekly Levels:**\n    - **Horizontal S\/R:** [Identify the most significant, long-term horizontal support and resistance zones from the weekly chart.]\n    - **Dynamic S\/R:** [Analyze the weekly EMAs and Bollinger Bands as major trend-following support levels.]\n\n    **Level Alignment:** [Discuss the interaction of levels. e.g Is a key daily resistance level just below a major weekly resistance? Does a daily support level coincide with the weekly etc] \n\n\n    ### 3. Technical Indicator Analysis\n    Apply your comprehensive knowledge; **the examples provided below are illustrative, not exhaustive.** Word count limit: 200-250 words\n\n    **Daily Indicators:**\n    - **EMAs (12 &amp; 26):** [Analyze the crossover status, the spread between the EMAs (indicating momentum), and their role as dynamic support\/resistance etc]\n    - **MACD:** [Analyze the MACD line vs. the signal line, its position relative to the zero line, and the momentum trajectory shown by the histogram. Look for divergences with price.]\n    - **RSI &amp; ROC:** [Analyze RSI levels (overbought\/oversold context, support\/resistance flips ) , ROC for momentum speed. Crucially, identify any **bullish or bearish divergences** against recent price highs\/lows.]\n    - **Bollinger Bands:** [Analyze the price's position relative to the bands. e.g Is it \&quot;walking the band\&quot; (strong trend)? Note the width of the bands – are they contracting (Bollinger Squeeze, indicating potential for a volatile move) or expanding?]\n\n    **Weekly Indicators:**\n    - **EMAs (12 &amp; 26):** [Same this as Daily but now with Weekly Chart]\n    - **MACD:** [Same this as Daily but now with Weekly Chart]\n    - **RSI &amp; ROC:** [Same this as Daily but now with Weekly Chart]\n\n\n    ### 4. Pattern Recognition\n    Apply your comprehensive knowledge; **the examples provided below are illustrative, not exhaustive.** Word count limit: 200-250 words\n\n    **Daily Patterns:** [Identify classic chart patterns (e.g., triangles, double tops, rising tops and bottoms, flags, pennants, channels, wedges etc)]\n\n    **Weekly Patterns:** [Identify larger, multi-month patterns on the weekly chart. Note the overall market structure.]\n\n    **Pattern Alignment:** [How do the daily and weekly patter align? e.g Does the daily pattern (e.g., a bull flag) fit within the context of the larger weekly uptrend? This alignment provides a higher-probability trade setup.]\n\n    ### 5. Volume Analysis\n    Apply your comprehensive knowledge; **the examples provided below are illustrative, not exhaustive.** Word count limit: 200-250 words\n\n    **Daily Volume:** [Analyze the volume trend. Correlate volume with price action. Is volume increasing on up-days and decreasing on down-days (bullish confirmation)? Note any high-volume spikes and sharp drpos and what they signify (e.g., capitulation, breakout etc).]\n\n    **Weekly Volume:** [Analyze the weekly volume bars in context. Does volume confirm the primary trend? e.g Is there a significant drop-off in volume that suggests waning conviction?]\n\n    **Volume Trends:** [Summarize the volume picture. Is participation generally increasing or decreasing, and what does this imply for the sustainability of the current trend?]\n\n\n    ### 6. Technical Outlook\n    Apply your comprehensive knowledge; **the examples provided below are illustrative, not exhaustive.** This is the most important section. Synthesize all the above points into a coherent thesis. Word count limit:250-300 words\n\n    **Primary Scenario (Base Case):** [Based on the weight of the evidence, describe the most likely path for the price in the short-to-medium term and why you think so. Mention specific price targets for this scenario. Don't just share the scenaior and price targets, essential to share the reasoning behind the scenario synthesizing the detailed analysis of the charts and data tables. .]\n\n    - **Confirmation:** [e.g what specific price action (e.g., \&quot;a decisive daily close above the [X] resistance on high volume\&quot;) would confirm the primary bullish hypthesis?]\n\n    - **Invalidation:** [e.g What specific price action (e.g., \&quot;a break below the [Y] support and the 26-day EMA\&quot;) would invalidate the primary bullish thesis and suggest a deeper correction towards the next support at [Z]?]\n    \&quot;\&quot;\&quot;)\n    \n    # Add the technical data\n    prompt_parts.append(f\&quot;\&quot;\&quot;\n    Current Technical Data:\n    **Daily Data**:\n    - Close: {latest_daily['CLOSE']} | EMA_12: {latest_daily['EMA_12']:.2f} | EMA_26: {latest_daily['EMA_26']:.2f}\n    - MACD: {latest_daily['MACD_12_26']:.2f} | Signal: {latest_daily['MACD_SIGNAL_9']:.2f}\n    - RSI: {latest_daily['RSI_14']:.2f} | BB Upper: {latest_daily['BBANDS_UPPER_20_2']:.2f} | BB Lower: {latest_daily['BBANDS_LOWER_20_2']:.2f}\n\n    **Weekly Data**:\n    - Close: {latest_weekly['CLOSE']} | EMA_12: {latest_weekly['EMA_12']:.2f} | EMA_26: {latest_weekly['EMA_26']:.2f}\n    - MACD: {latest_weekly['MACD_12_26']:.2f} | Signal: {latest_weekly['MACD_SIGNAL_9']:.2f}\n    - RSI: {latest_weekly['RSI_14']:.2f} | BB Upper: {latest_weekly['BBANDS_UPPER_20_2']:.2f} | BB Lower: {latest_weekly['BBANDS_LOWER_20_2']:.2f}\n    \n    Below you will find the last 20 rows of data for both daily and weekly timeframes. These are provided as supporting information for your chart analysis. Note the different date patterns to distinguish daily from weekly data:\n    - Daily data: Consecutive trading days\n    - Weekly data: Weekly intervals, typically Friday closing prices\n    \&quot;\&quot;\&quot;)\n    \n    prompt_parts.append(daily_data_for_analysis)\n    prompt_parts.append(weekly_data_for_analysis)\n    \n    prompt_parts.append(\&quot;\&quot;\&quot;\n    IMPORTANT:\n    1. Follow the EXACT markdown structure and formatting shown above\n    2. Use bold (**) for timeframe headers as shown\n    3. Maintain consistent section ordering\n    4. Ensure each section has Daily, Weekly, and Confirmation\/Alignment analysis\n    5. Keep the analysis concise but comprehensive\n    6. Focus primarily on chart analysis, using the data tables as supporting information only\n    7. Analyze the complete timeframe shown in the charts, not just the last 20 rows of data\n    \&quot;\&quot;\&quot;)\n    \n    # Join the prompt parts\n    prompt = ''.join(prompt_parts)\n    \n    print(\&quot;\\nSending request to Gemini API...\&quot;)\n    \n    # Prepare API payload with both full-size images and text\n    payload = {\n        \&quot;contents\&quot;: [{\n            \&quot;parts\&quot;: [\n                {\n                    \&quot;inline_data\&quot;: {\n                        \&quot;mime_type\&quot;: \&quot;image\/png\&quot;,\n                        \&quot;data\&quot;: daily_chart_base64\n                    }\n                },\n                {\n                    \&quot;inline_data\&quot;: {\n                        \&quot;mime_type\&quot;: \&quot;image\/png\&quot;,\n                        \&quot;data\&quot;: weekly_chart_base64\n                    }\n                },\n                {\n                    \&quot;text\&quot;: prompt\n                }\n            ]\n        }],\n        \&quot;generationConfig\&quot;: {\n            \&quot;temperature\&quot;: 0.7,\n            \&quot;maxOutputTokens\&quot;: 7500\n        }\n    }\n    \n    # Make API call to Gemini\n    api_url = f\&quot;https:\/\/generativelanguage.googleapis.com\/v1beta\/models\/{model_name}:generateContent?key={api_key}\&quot;\n    \n    try:\n        print(\&quot;\\nCalling Gemini API...\&quot;)\n        \n        # When logging, don't print the actual payload content\n        if DEBUG_HTML:\n            print(f\&quot;API URL: {api_url}\&quot;)\n            print(\&quot;Payload includes: 2 images and prompt text\&quot;)\n        \n        response = requests.post(\n            api_url,\n            headers={\&quot;Content-Type\&quot;: \&quot;application\/json\&quot;},\n            json=payload\n        )\n        \n        if response.status_code == 200:\n            response_json = response.json()\n            if 'candidates' in response_json:\n                analysis = response_json['candidates'][0]['content']['parts'][0]['text']\n                \n                print(\&quot;\\nRaw Gemini Response (first 500 chars):\&quot;)\n                print(\&quot;=\&quot; * 80)\n                print(analysis[:500])\n                print(\&quot;=\&quot; * 80)\n                \n                # Add disclaimer\n                disclaimer_note = \&quot;\&quot;\&quot;\n                \n                #### Important Disclaimer\n\nThis report is generated using AI based on live technical data and is provided for informational\npurposes only. It is not investment advice, investment analysis, or formal research. While care has\nbeen taken to ensure accuracy, outputs should be verified and are intended to support- not replace\nsound human judgment. The tool also demonstrates an automated pipeline from data pull and transformations\n\t\t\t\tto final formatted report.\n\n\&quot;\&quot;\&quot;\n                final_markdown = f\&quot;{disclaimer_note}{analysis}\&quot;\n                \n                # Convert to PDF and save URL\n                try:\n                    pdf_api_url = \&quot;https:\/\/mdtopdf.tigzig.com\/text-input\&quot;\n                    print(\&quot;\\nConverting markdown to PDF...\&quot;)\n                    print(f\&quot;Using combined image for PDF: {combined_image_path}\&quot;)\n                    \n                    pdf_response = requests.post(\n                        pdf_api_url,\n                        headers={\&quot;Content-Type\&quot;: \&quot;application\/json\&quot;, \&quot;Accept\&quot;: \&quot;application\/json\&quot;},\n                        json={\&quot;text\&quot;: final_markdown, \&quot;image_path\&quot;: combined_image_path}\n                    )\n                    \n                    print(f\&quot;Status Code: {pdf_response.status_code}\&quot;)\n                    # Don't print raw response text as it could contain HTML\n                    if DEBUG_HTML:\n                        print(f\&quot;Response Text: {pdf_response.text}\&quot;)\n                    else:\n                        print(\&quot;Response received. URLs processed.\&quot;)\n                    \n                    response_data = pdf_response.json()\n                    \n                    # Clear only specific cells where we'll update content\n                    master_sheet[\&quot;A11\&quot;].clear_contents()  # PDF Report URL header\n                    master_sheet[\&quot;A12\&quot;].clear_contents()  # PDF URL\n                    master_sheet[\&quot;A16\&quot;].clear_contents()  # HTML Report URL header\n                    master_sheet[\&quot;A17\&quot;].clear_contents()  # HTML URL\n                    \n                    # Handle PDF URL - don't touch the Open Link cell\n                    master_sheet[\&quot;A11\&quot;].value = \&quot;PDF Report URL\&quot;\n                    master_sheet[\&quot;A12\&quot;].value = response_data[\&quot;pdf_url\&quot;]\n                    master_sheet[\&quot;A12\&quot;].add_hyperlink(response_data[\&quot;pdf_url\&quot;])\n                    \n                    # Handle HTML URL - don't touch the Open Link cell\n                    master_sheet[\&quot;A16\&quot;].value = \&quot;HTML Report URL\&quot;\n                    master_sheet[\&quot;A17\&quot;].value = response_data[\&quot;html_url\&quot;]\n                    master_sheet[\&quot;A17\&quot;].add_hyperlink(response_data[\&quot;html_url\&quot;])\n                    \n                    print(\&quot;🟢 URLs saved successfully!\&quot;)\n                except Exception as e:\n                    print(f\&quot;[ERROR] Error processing response: {str(e)}\&quot;)\n            else:\n                master_sheet[\&quot;A11\&quot;].value = \&quot;Error\&quot;\n                master_sheet[\&quot;A12\&quot;].value = \&quot;No analysis generated\&quot;\n        else:\n            master_sheet[\&quot;A11\&quot;].value = \&quot;Error\&quot;\n            master_sheet[\&quot;A12\&quot;].value = f\&quot;API call failed: {response.status_code}\&quot;\n    except Exception as e:\n        master_sheet[\&quot;A11\&quot;].value = \&quot;Error\&quot;\n        master_sheet[\&quot;A12\&quot;].value = f\&quot;Error: {str(e)}\&quot;\n    \n    print(\&quot;🟢 ENDING get_technical_analysis_from_gemini\&quot;)\n\ndef create_chart(df, ticker, title, frequency):\n    \&quot;\&quot;\&quot;Create a chart as an image file and return its path.\&quot;\&quot;\&quot;\n    print(f\&quot;\\nCreating {frequency} chart image using matplotlib...\&quot;)\n    \n    # Create matplotlib figure with three subplots\n    fig, (ax1, ax2, ax3) = plt.subplots(3, 1, figsize=(8, 8), \n                                       height_ratios=[2, 1, 1], \n                                       sharex=True, \n                                       gridspec_kw={'hspace': 0})\n    \n    # Create a twin axis for volume\n    ax1v = ax1.twinx()\n    \n    # Plot on the first subplot (price chart)\n    ax1.plot(df['DATE'], df['CLOSE'], label='Close Price', color='black', linewidth=1.5, alpha=0.7)\n    ax1.plot(df['DATE'], df['BBANDS_UPPER_20_2'], label='BB Upper', color='gray', linestyle='--', linewidth=1, alpha=0.7)\n    ax1.plot(df['DATE'], df['BBANDS_MIDDLE_20_2'], label='BB Middle', color='gray', linestyle=':', linewidth=1, alpha=0.7)\n    ax1.plot(df['DATE'], df['BBANDS_LOWER_20_2'], label='BB Lower', color='gray', linestyle='--', linewidth=1, alpha=0.7)\n    ax1.plot(df['DATE'], df['EMA_12'], label='EMA-12', color='blue', linewidth=2)\n    ax1.plot(df['DATE'], df['EMA_26'], label='EMA-26', color='red', linewidth=2)\n    \n    # Add volume bars with improved scaling\n    df['price_change'] = df['CLOSE'].diff()\n    volume_colors = ['#26A69A' if val &gt;= 0 else '#EF5350' for val in df['price_change']]\n    bar_width = (df['DATE'].iloc[-1] - df['DATE'].iloc[0]).days \/ len(df) * 0.8\n    price_range = df['CLOSE'].max() - df['CLOSE'].min()\n    volume_scale_factor = price_range * 0.2 \/ df['VOLUME'].max()\n    normalized_volume = df['VOLUME'] * volume_scale_factor\n    ax1v.bar(df['DATE'], normalized_volume, width=bar_width, color=volume_colors, alpha=0.3)\n    ax1v.set_ylabel('Volume', fontsize=10, color='gray')\n    ax1v.set_yticklabels([])\n    ax1v.tick_params(axis='y', length=0)\n    ax1v.set_ylim(0, price_range * 0.3)\n    \n    ax1.set_title(f\&quot;{ticker} - Price with EMAs and Bollinger Bands ({frequency})\&quot;, fontsize=14, fontweight='bold', pad=10, loc='center')\n    ax1.set_ylabel('Price', fontsize=12)\n    ax1.legend(loc='upper left', fontsize=10)\n    ax1.grid(True, alpha=0.2)\n    ax1.set_xticklabels([])\n    \n    # Plot on the second subplot (MACD)\n    macd_hist = df['MACD_12_26'] - df['MACD_SIGNAL_9']\n    colors = ['#26A69A' if val &gt;= 0 else '#EF5350' for val in macd_hist]\n    bar_width = (df['DATE'].iloc[-1] - df['DATE'].iloc[0]).days \/ len(df) * 0.8\n    ax2.bar(df['DATE'], macd_hist, color=colors, alpha=0.85, label='MACD Histogram', width=bar_width)\n    ax2.plot(df['DATE'], df['MACD_12_26'], label='MACD', color='#2962FF', linewidth=1.5)\n    ax2.plot(df['DATE'], df['MACD_SIGNAL_9'], label='Signal', color='#FF6D00', linewidth=1.5)\n    ax2.axhline(y=0, color='gray', linestyle='-', linewidth=0.8, alpha=0.3)\n    ax2.set_title(f'MACD (12,26,9) - {frequency}', fontsize=12, fontweight='bold', loc='center')\n    ax2.set_ylabel('MACD', fontsize=12)\n    ax2.legend(loc='upper left', fontsize=10)\n    ax2.grid(True, alpha=0.2)\n    ax2.set_xticklabels([])\n    \n    # Plot on the third subplot (RSI and ROC)\n    ax3.plot(df['DATE'], df['RSI_14'], label='RSI (14)', color='#2962FF', linewidth=1.5)\n    ax3_twin = ax3.twinx()\n    ax3_twin.plot(df['DATE'], df['ROC_14'], label='ROC (14)', color='#FF6D00', linewidth=1.5)\n    ax3.axhline(y=70, color='#EF5350', linestyle='--', linewidth=0.8, alpha=0.3)\n    ax3.axhline(y=30, color='#26A69A', linestyle='--', linewidth=0.8, alpha=0.3)\n    ax3.axhline(y=50, color='gray', linestyle='-', linewidth=0.8, alpha=0.2)\n    ax3_twin.axhline(y=0, color='gray', linestyle='-', linewidth=0.8, alpha=0.3)\n    ax3.set_ylim(0, 100)\n    ax3.set_title(f'RSI &amp; ROC - {frequency}', fontsize=12, fontweight='bold', loc='center')\n    ax3.set_ylabel('RSI', fontsize=12, color='#2962FF')\n    ax3_twin.set_ylabel('ROC', fontsize=12, color='#FF6D00')\n    ax3.tick_params(axis='y', labelcolor='#2962FF')\n    ax3_twin.tick_params(axis='y', labelcolor='#FF6D00')\n    lines1, labels1 = ax3.get_legend_handles_labels()\n    lines2, labels2 = ax3_twin.get_legend_handles_labels()\n    ax3.legend(lines1 + lines2, labels1 + labels2, loc='upper left', fontsize=10)\n    ax3.grid(True, alpha=0.2)\n    \n    # Format x-axis dates\n    first_date = df['DATE'].iloc[0]\n    last_date = df['DATE'].iloc[-1]\n    date_range = last_date - first_date\n    num_ticks = min(8, len(df)) if date_range.days &lt;= 30 else 8 if date_range.days &lt;= 90 else 10\n    tick_indices = [0] + list(range(len(df) \/\/ (num_ticks - 2), len(df) - 1, len(df) \/\/ (num_ticks - 2)))[:num_ticks-2] + [len(df) - 1]\n    ax3.set_xticks([df['DATE'].iloc[i] for i in tick_indices])\n    date_format = '%Y-%m-%d' if date_range.days &gt; 30 else '%m-%d'\n    tick_labels = [df['DATE'].iloc[i].strftime(date_format) for i in tick_indices]\n    ax3.set_xticklabels(tick_labels, rotation=45, ha='right')\n    \n    plt.tight_layout()\n    \n    # Save compound figure to temporary file and return the path\n    temp_dir = tempfile.gettempdir()\n    chart_filename = f\&quot;{ticker}_{frequency.lower()}_technical_chart.png\&quot;\n    temp_path = os.path.join(temp_dir, chart_filename)\n    fig.savefig(temp_path, dpi=150, bbox_inches='tight')\n    plt.close(fig)\n    \n    print(f\&quot;{frequency} chart image created at: {temp_path}\&quot;)\n    return temp_path\n\ndef convert_excel_date(excel_date):\n    \&quot;\&quot;\&quot;Convert Excel date to YYYY-MM-DD format.\&quot;\&quot;\&quot;\n    if isinstance(excel_date, (datetime, pd.Timestamp)):\n        return excel_date.strftime(\&quot;%Y-%m-%d\&quot;)\n    else:\n        # Convert Excel serial number to datetime\n        date = pd.Timestamp('1899-12-30') + pd.Timedelta(days=int(excel_date))\n        return date.strftime(\&quot;%Y-%m-%d\&quot;)\n\n\ndef calculate_technical_indicators(df):\n    \&quot;\&quot;\&quot;Calculate technical indicators for a DataFrame.\&quot;\&quot;\&quot;\n    print(\&quot;\\nCalculating indicators...\&quot;)\n    \n    # 1. EMA - Exponential Moving Average (12 days)\n    print(\&quot;Calculating EMA-12...\&quot;)\n    df['EMA_12'] = TA.EMA(df, 12)\n    \n    # 2. EMA - Exponential Moving Average (26 days)\n    print(\&quot;Calculating EMA-26...\&quot;)\n    df['EMA_26'] = TA.EMA(df, 26)\n    \n    # 3. RSI - Relative Strength Index (14 periods)\n    print(\&quot;Calculating RSI...\&quot;)\n    df['RSI_14'] = TA.RSI(df)\n    \n    # 4. ROC - Rate of Change (14 periods)\n    print(\&quot;Calculating ROC...\&quot;)\n    df['ROC_14'] = TA.ROC(df, 14)\n    \n    # 5. MACD - Moving Average Convergence Divergence (12\/26)\n    print(\&quot;Calculating MACD...\&quot;)\n    macd = TA.MACD(df)  # Using default 12\/26 periods\n    if isinstance(macd, pd.DataFrame):\n        df['MACD_12_26'] = macd['MACD']\n        df['MACD_SIGNAL_9'] = macd['SIGNAL']\n    \n    # 6. Bollinger Bands (20 periods, 2 standard deviations)\n    print(\&quot;Calculating Bollinger Bands...\&quot;)\n    bb = TA.BBANDS(df)\n    if isinstance(bb, pd.DataFrame):\n        df['BBANDS_UPPER_20_2'] = bb['BB_UPPER']\n        df['BBANDS_MIDDLE_20_2'] = bb['BB_MIDDLE']\n        df['BBANDS_LOWER_20_2'] = bb['BB_LOWER']\n    \n    # 7. Stochastic Oscillator\n    print(\&quot;Calculating Stochastic Oscillator...\&quot;)\n    try:\n        stoch = TA.STOCH(df)\n        if isinstance(stoch, pd.DataFrame):\n            df['STOCH_K'] = stoch['K']\n            df['STOCH_D'] = stoch['D']\n    except Exception as stoch_error:\n        print(f\&quot;Stochastic calculation error: {str(stoch_error)}\&quot;)\n    \n    # 8. Williams %R\n    print(\&quot;Calculating Williams %R...\&quot;)\n    df['WILLIAMS_R'] = TA.WILLIAMS(df)\n\n    return df&quot;"/>
    <we:property name="pyodideVersion" value="&quot;0.27.5&quot;"/>
    <we:property name="addinVersion" value="&quot;1.0.0.0-18&quot;"/>
    <we:property name="requirements.txt" value="&quot;xlwings==0.33.15  # required\npython-dotenv==1.0.1  # required\npyodide-http  # required\nblack  # required\npandas\nmatplotlib\nseaborn\nrequests\nfinta\nmplfinance\npillow\naiohttp&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hyperlink" Target="https://mdtopdf.tigzig.com/static/html/report_20251219_025013_9b31bf8d.html" TargetMode="External"/><Relationship Id="rId2" Type="http://schemas.openxmlformats.org/officeDocument/2006/relationships/hyperlink" Target="https://mdtopdf.tigzig.com/static/pdfs/report_20251219_025013_9b31bf8d.pdf" TargetMode="External"/><Relationship Id="rId1" Type="http://schemas.openxmlformats.org/officeDocument/2006/relationships/hyperlink" Target="https://aistudio.googl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6A4B-320A-42EA-A6D1-971DCCD6EE86}">
  <dimension ref="A1:U2995"/>
  <sheetViews>
    <sheetView showGridLines="0" tabSelected="1" zoomScale="110" zoomScaleNormal="110" workbookViewId="0">
      <selection activeCell="I20" sqref="I20"/>
    </sheetView>
  </sheetViews>
  <sheetFormatPr defaultRowHeight="14.4" x14ac:dyDescent="0.3"/>
  <cols>
    <col min="1" max="1" width="16.109375" customWidth="1"/>
    <col min="2" max="2" width="18.109375" style="2" customWidth="1"/>
    <col min="3" max="3" width="9.6640625" style="1" customWidth="1"/>
    <col min="4" max="4" width="17.77734375" style="1" customWidth="1"/>
    <col min="5" max="5" width="16.109375" style="1" bestFit="1" customWidth="1"/>
    <col min="6" max="7" width="13.21875" style="1" customWidth="1"/>
    <col min="8" max="8" width="13.21875" customWidth="1"/>
    <col min="9" max="9" width="18.5546875" customWidth="1"/>
    <col min="10" max="10" width="9.88671875" style="1" bestFit="1" customWidth="1"/>
    <col min="11" max="11" width="9.77734375" style="1" bestFit="1" customWidth="1"/>
    <col min="12" max="12" width="9.33203125" style="1" customWidth="1"/>
    <col min="13" max="13" width="13.44140625" style="4" customWidth="1"/>
    <col min="14" max="14" width="16.77734375" style="4" customWidth="1"/>
    <col min="15" max="15" width="20.77734375" style="1" customWidth="1"/>
    <col min="16" max="16" width="21.5546875" style="1" customWidth="1"/>
    <col min="17" max="17" width="21.6640625" style="1" customWidth="1"/>
    <col min="18" max="18" width="21.21875" style="4" customWidth="1"/>
    <col min="19" max="19" width="12.21875" style="4" customWidth="1"/>
    <col min="20" max="20" width="13.44140625" style="4" bestFit="1" customWidth="1"/>
    <col min="21" max="21" width="13" style="4" customWidth="1"/>
  </cols>
  <sheetData>
    <row r="1" spans="1:21" ht="33.6" x14ac:dyDescent="0.65">
      <c r="A1" s="17" t="s">
        <v>33</v>
      </c>
      <c r="B1" s="18"/>
      <c r="C1" s="18"/>
      <c r="D1" s="18"/>
      <c r="E1" s="18"/>
      <c r="F1" s="18"/>
      <c r="G1" s="18"/>
      <c r="H1" s="18"/>
      <c r="I1" s="18"/>
    </row>
    <row r="2" spans="1:21" ht="15.6" x14ac:dyDescent="0.3">
      <c r="A2" s="26"/>
      <c r="B2" s="27" t="s">
        <v>26</v>
      </c>
      <c r="C2"/>
      <c r="D2"/>
      <c r="E2"/>
      <c r="F2"/>
      <c r="G2"/>
    </row>
    <row r="3" spans="1:21" x14ac:dyDescent="0.3">
      <c r="D3" s="15" t="s">
        <v>21</v>
      </c>
      <c r="E3" s="15" t="s">
        <v>22</v>
      </c>
      <c r="F3" s="15" t="s">
        <v>25</v>
      </c>
    </row>
    <row r="4" spans="1:21" ht="15.6" x14ac:dyDescent="0.3">
      <c r="A4" s="9" t="s">
        <v>0</v>
      </c>
      <c r="B4" s="26" t="s">
        <v>18</v>
      </c>
      <c r="C4" s="16" t="s">
        <v>23</v>
      </c>
      <c r="D4" s="20">
        <v>45761</v>
      </c>
      <c r="E4" s="21">
        <v>45941</v>
      </c>
      <c r="F4" s="22">
        <f>+E4-D4</f>
        <v>180</v>
      </c>
      <c r="G4"/>
    </row>
    <row r="5" spans="1:21" ht="15.6" x14ac:dyDescent="0.3">
      <c r="A5" s="30" t="s">
        <v>39</v>
      </c>
      <c r="B5"/>
      <c r="C5" s="16" t="s">
        <v>24</v>
      </c>
      <c r="D5" s="23">
        <v>44241</v>
      </c>
      <c r="E5" s="24">
        <v>45941</v>
      </c>
      <c r="F5" s="25">
        <f>+E5-D5</f>
        <v>1700</v>
      </c>
      <c r="G5"/>
    </row>
    <row r="6" spans="1:21" ht="15.6" x14ac:dyDescent="0.3">
      <c r="A6" s="8"/>
      <c r="B6" s="8"/>
      <c r="C6" s="8"/>
      <c r="D6" s="8"/>
      <c r="E6" s="8"/>
      <c r="F6" s="8"/>
      <c r="G6" s="8"/>
      <c r="H6" s="8"/>
      <c r="I6" s="8"/>
      <c r="J6"/>
      <c r="K6"/>
      <c r="L6"/>
      <c r="M6"/>
      <c r="N6"/>
      <c r="O6"/>
      <c r="P6"/>
      <c r="Q6"/>
      <c r="R6"/>
      <c r="S6"/>
      <c r="T6"/>
      <c r="U6"/>
    </row>
    <row r="7" spans="1:21" s="5" customFormat="1" ht="17.399999999999999" x14ac:dyDescent="0.35">
      <c r="A7" s="10" t="s">
        <v>17</v>
      </c>
      <c r="B7" s="19" t="s">
        <v>28</v>
      </c>
      <c r="C7" s="8"/>
      <c r="D7" s="8"/>
      <c r="E7" s="8"/>
      <c r="F7" s="8"/>
      <c r="G7" s="8"/>
      <c r="H7" s="8"/>
      <c r="I7" s="8"/>
      <c r="J7"/>
      <c r="K7"/>
      <c r="L7"/>
      <c r="M7"/>
      <c r="N7"/>
      <c r="O7"/>
      <c r="P7"/>
      <c r="Q7"/>
      <c r="R7"/>
      <c r="S7"/>
      <c r="T7"/>
      <c r="U7"/>
    </row>
    <row r="8" spans="1:21" ht="15.6" x14ac:dyDescent="0.3">
      <c r="A8" s="10" t="s">
        <v>16</v>
      </c>
      <c r="B8" s="19" t="s">
        <v>37</v>
      </c>
      <c r="C8" s="29" t="s">
        <v>32</v>
      </c>
      <c r="D8" s="8"/>
      <c r="E8" s="8"/>
      <c r="F8" s="8"/>
      <c r="G8" s="8"/>
      <c r="H8" s="8"/>
      <c r="I8" s="8"/>
      <c r="J8"/>
      <c r="K8"/>
      <c r="L8"/>
      <c r="M8"/>
      <c r="N8"/>
      <c r="O8"/>
      <c r="P8"/>
      <c r="Q8"/>
      <c r="R8"/>
      <c r="S8"/>
      <c r="T8"/>
      <c r="U8"/>
    </row>
    <row r="9" spans="1:21" ht="15.6" x14ac:dyDescent="0.3">
      <c r="A9" s="8"/>
      <c r="B9" s="8" t="s">
        <v>36</v>
      </c>
      <c r="C9" s="8"/>
      <c r="D9" s="8"/>
      <c r="E9" s="8"/>
      <c r="F9" s="8"/>
      <c r="G9" s="8"/>
      <c r="H9" s="8"/>
      <c r="I9" s="8"/>
      <c r="J9"/>
      <c r="K9"/>
      <c r="L9"/>
      <c r="M9"/>
      <c r="N9"/>
      <c r="O9"/>
      <c r="P9"/>
      <c r="Q9"/>
      <c r="R9"/>
      <c r="S9"/>
      <c r="T9"/>
      <c r="U9"/>
    </row>
    <row r="10" spans="1:21" ht="15.6" x14ac:dyDescent="0.3">
      <c r="A10" s="11"/>
      <c r="B10" s="29"/>
      <c r="C10" s="8"/>
      <c r="D10" s="8"/>
      <c r="E10" s="8"/>
      <c r="F10" s="8"/>
      <c r="G10" s="8"/>
      <c r="H10" s="8"/>
      <c r="I10" s="8"/>
      <c r="J10"/>
      <c r="K10"/>
      <c r="L10"/>
      <c r="M10"/>
      <c r="N10"/>
      <c r="O10"/>
      <c r="P10"/>
      <c r="Q10"/>
      <c r="R10"/>
      <c r="S10"/>
      <c r="T10"/>
      <c r="U10"/>
    </row>
    <row r="11" spans="1:21" ht="18" x14ac:dyDescent="0.35">
      <c r="A11" s="7" t="s">
        <v>19</v>
      </c>
      <c r="B11" s="10"/>
      <c r="C11" s="8"/>
      <c r="D11" s="8"/>
      <c r="E11" s="8"/>
      <c r="F11" s="8"/>
      <c r="G11" s="8"/>
      <c r="H11" s="8"/>
      <c r="I11" s="8"/>
      <c r="J11"/>
      <c r="K11"/>
      <c r="L11"/>
      <c r="M11"/>
      <c r="N11"/>
      <c r="O11"/>
      <c r="P11"/>
      <c r="Q11"/>
      <c r="R11"/>
      <c r="S11"/>
      <c r="T11"/>
      <c r="U11"/>
    </row>
    <row r="12" spans="1:21" ht="15.6" x14ac:dyDescent="0.3">
      <c r="A12" s="6" t="s">
        <v>40</v>
      </c>
      <c r="B12" s="8"/>
      <c r="C12" s="8"/>
      <c r="D12" s="8"/>
      <c r="E12" s="8"/>
      <c r="G12" s="8"/>
      <c r="H12" s="8"/>
      <c r="I12" s="8"/>
      <c r="J12"/>
      <c r="K12"/>
      <c r="L12"/>
      <c r="M12"/>
      <c r="N12"/>
      <c r="O12"/>
      <c r="P12"/>
      <c r="Q12"/>
      <c r="R12"/>
      <c r="S12"/>
      <c r="T12"/>
      <c r="U12"/>
    </row>
    <row r="13" spans="1:21" ht="18" x14ac:dyDescent="0.35">
      <c r="A13" s="13" t="str">
        <f>HYPERLINK(A12, "Open Link")</f>
        <v>Open Link</v>
      </c>
      <c r="B13" s="8"/>
      <c r="C13" s="8"/>
      <c r="D13" s="8"/>
      <c r="E13" s="8"/>
      <c r="F13" s="8"/>
      <c r="G13" s="8"/>
      <c r="H13" s="8"/>
      <c r="I13" s="8"/>
      <c r="J13"/>
      <c r="K13"/>
      <c r="L13"/>
      <c r="M13"/>
      <c r="N13"/>
      <c r="O13"/>
      <c r="P13"/>
      <c r="Q13"/>
      <c r="R13"/>
      <c r="S13"/>
      <c r="T13"/>
      <c r="U13"/>
    </row>
    <row r="14" spans="1:21" ht="15.6" x14ac:dyDescent="0.3">
      <c r="A14" s="12"/>
      <c r="B14" s="14" t="s">
        <v>31</v>
      </c>
      <c r="C14" s="8"/>
      <c r="D14" s="8"/>
      <c r="E14" s="8"/>
      <c r="F14" s="8"/>
      <c r="G14" s="8"/>
      <c r="H14" s="8"/>
      <c r="I14" s="8"/>
      <c r="J14"/>
      <c r="K14"/>
      <c r="L14"/>
      <c r="M14"/>
      <c r="N14"/>
      <c r="O14"/>
      <c r="P14"/>
      <c r="Q14"/>
      <c r="R14"/>
      <c r="S14"/>
      <c r="T14"/>
      <c r="U14"/>
    </row>
    <row r="15" spans="1:21" ht="15.6" x14ac:dyDescent="0.3">
      <c r="A15" s="8"/>
      <c r="B15" s="8"/>
      <c r="C15" s="8"/>
      <c r="D15" s="8"/>
      <c r="E15" s="8"/>
      <c r="F15" s="14"/>
      <c r="G15" s="8"/>
      <c r="H15" s="8"/>
      <c r="I15" s="8"/>
      <c r="J15"/>
      <c r="K15"/>
      <c r="L15"/>
      <c r="M15"/>
      <c r="N15"/>
      <c r="O15"/>
      <c r="P15"/>
      <c r="Q15"/>
      <c r="R15"/>
      <c r="S15"/>
      <c r="T15"/>
      <c r="U15"/>
    </row>
    <row r="16" spans="1:21" ht="18" x14ac:dyDescent="0.35">
      <c r="A16" s="7" t="s">
        <v>20</v>
      </c>
      <c r="B16" s="10"/>
      <c r="C16" s="8"/>
      <c r="D16" s="8"/>
      <c r="E16" s="8"/>
      <c r="F16" s="28"/>
      <c r="G16" s="8"/>
      <c r="H16" s="8"/>
      <c r="I16" s="8"/>
      <c r="J16"/>
      <c r="K16"/>
      <c r="L16"/>
      <c r="M16"/>
      <c r="N16"/>
      <c r="O16"/>
      <c r="P16"/>
      <c r="Q16"/>
      <c r="R16"/>
      <c r="S16"/>
      <c r="T16"/>
      <c r="U16"/>
    </row>
    <row r="17" spans="1:21" ht="15.6" x14ac:dyDescent="0.3">
      <c r="A17" s="6" t="s">
        <v>41</v>
      </c>
      <c r="B17" s="8"/>
      <c r="C17" s="8"/>
      <c r="D17" s="8"/>
      <c r="E17" s="8"/>
      <c r="F17" s="8"/>
      <c r="G17" s="8"/>
      <c r="H17" s="8"/>
      <c r="I17" s="8"/>
      <c r="J17"/>
      <c r="K17"/>
      <c r="L17"/>
      <c r="M17"/>
      <c r="N17"/>
      <c r="O17"/>
      <c r="P17"/>
      <c r="Q17"/>
      <c r="R17"/>
      <c r="S17"/>
      <c r="T17"/>
      <c r="U17"/>
    </row>
    <row r="18" spans="1:21" ht="18" x14ac:dyDescent="0.35">
      <c r="A18" s="13" t="str">
        <f>HYPERLINK(A17, "Open Link")</f>
        <v>Open Link</v>
      </c>
      <c r="B18" s="8"/>
      <c r="C18" s="8"/>
      <c r="D18" s="8"/>
      <c r="E18" s="8"/>
      <c r="F18" s="8"/>
      <c r="G18" s="8"/>
      <c r="H18" s="8"/>
      <c r="I18" s="8"/>
      <c r="J18"/>
      <c r="K18"/>
      <c r="L18"/>
      <c r="M18"/>
      <c r="N18"/>
      <c r="O18"/>
      <c r="P18"/>
      <c r="Q18"/>
      <c r="R18"/>
      <c r="S18"/>
      <c r="T18"/>
      <c r="U18"/>
    </row>
    <row r="19" spans="1:21" ht="15.6" x14ac:dyDescent="0.3">
      <c r="A19" s="8"/>
      <c r="B19" s="8"/>
      <c r="C19" s="8"/>
      <c r="D19" s="8"/>
      <c r="E19" s="8"/>
      <c r="F19" s="8"/>
      <c r="G19" s="8"/>
      <c r="H19" s="8"/>
      <c r="I19" s="8"/>
      <c r="J19"/>
      <c r="K19"/>
      <c r="L19"/>
      <c r="M19"/>
      <c r="N19"/>
      <c r="O19"/>
      <c r="P19"/>
      <c r="Q19"/>
      <c r="R19"/>
      <c r="S19"/>
      <c r="T19"/>
      <c r="U19"/>
    </row>
    <row r="20" spans="1:21" ht="15.6" x14ac:dyDescent="0.3">
      <c r="A20" s="8"/>
      <c r="B20" s="8"/>
      <c r="C20" s="8"/>
      <c r="D20" s="8"/>
      <c r="E20" s="8"/>
      <c r="F20" s="8"/>
      <c r="G20" s="8" t="s">
        <v>38</v>
      </c>
      <c r="H20" s="8"/>
      <c r="I20" s="8"/>
      <c r="J20"/>
      <c r="K20"/>
      <c r="L20"/>
      <c r="M20"/>
      <c r="N20"/>
      <c r="O20"/>
      <c r="P20"/>
      <c r="Q20"/>
      <c r="R20"/>
      <c r="S20"/>
      <c r="T20"/>
      <c r="U20"/>
    </row>
    <row r="21" spans="1:21" x14ac:dyDescent="0.3">
      <c r="B21"/>
      <c r="C21"/>
      <c r="D21"/>
      <c r="E21"/>
      <c r="F21"/>
      <c r="G21"/>
      <c r="J21"/>
      <c r="K21"/>
      <c r="L21"/>
      <c r="M21"/>
      <c r="N21"/>
      <c r="O21"/>
      <c r="P21"/>
      <c r="Q21"/>
      <c r="R21"/>
      <c r="S21"/>
      <c r="T21"/>
      <c r="U21"/>
    </row>
    <row r="22" spans="1:21" x14ac:dyDescent="0.3">
      <c r="B22"/>
      <c r="C22"/>
      <c r="D22"/>
      <c r="E22"/>
      <c r="F22"/>
      <c r="G22"/>
      <c r="J22"/>
      <c r="K22"/>
      <c r="L22"/>
      <c r="M22"/>
      <c r="N22"/>
      <c r="O22"/>
      <c r="P22"/>
      <c r="Q22"/>
      <c r="R22"/>
      <c r="S22"/>
      <c r="T22"/>
      <c r="U22"/>
    </row>
    <row r="23" spans="1:21" x14ac:dyDescent="0.3">
      <c r="B23"/>
      <c r="C23"/>
      <c r="D23"/>
      <c r="E23"/>
      <c r="F23"/>
      <c r="G23"/>
      <c r="J23"/>
      <c r="K23"/>
      <c r="L23"/>
      <c r="M23"/>
      <c r="N23"/>
      <c r="O23"/>
      <c r="P23"/>
      <c r="Q23"/>
      <c r="R23"/>
      <c r="S23"/>
      <c r="T23"/>
      <c r="U23"/>
    </row>
    <row r="24" spans="1:21" x14ac:dyDescent="0.3">
      <c r="B24"/>
      <c r="C24"/>
      <c r="D24"/>
      <c r="E24"/>
      <c r="F24"/>
      <c r="G24"/>
      <c r="J24"/>
      <c r="K24"/>
      <c r="L24"/>
      <c r="M24"/>
      <c r="N24"/>
      <c r="O24"/>
      <c r="P24"/>
      <c r="Q24"/>
      <c r="R24"/>
      <c r="S24"/>
      <c r="T24"/>
      <c r="U24"/>
    </row>
    <row r="25" spans="1:21" x14ac:dyDescent="0.3">
      <c r="B25"/>
      <c r="C25"/>
      <c r="D25"/>
      <c r="E25"/>
      <c r="F25"/>
      <c r="G25"/>
      <c r="J25"/>
      <c r="K25"/>
      <c r="L25"/>
      <c r="M25"/>
      <c r="N25"/>
      <c r="O25"/>
      <c r="P25"/>
      <c r="Q25"/>
      <c r="R25"/>
      <c r="S25"/>
      <c r="T25"/>
      <c r="U25"/>
    </row>
    <row r="26" spans="1:21" x14ac:dyDescent="0.3">
      <c r="B26"/>
      <c r="C26"/>
      <c r="D26"/>
      <c r="E26"/>
      <c r="F26"/>
      <c r="G26"/>
      <c r="J26"/>
      <c r="K26"/>
      <c r="L26"/>
      <c r="M26"/>
      <c r="N26"/>
      <c r="O26"/>
      <c r="P26"/>
      <c r="Q26"/>
      <c r="R26"/>
      <c r="S26"/>
      <c r="T26"/>
      <c r="U26"/>
    </row>
    <row r="27" spans="1:21" x14ac:dyDescent="0.3">
      <c r="B27"/>
      <c r="C27"/>
      <c r="D27"/>
      <c r="E27"/>
      <c r="F27"/>
      <c r="G27"/>
      <c r="J27"/>
      <c r="K27"/>
      <c r="L27"/>
      <c r="M27"/>
      <c r="N27"/>
      <c r="O27"/>
      <c r="P27"/>
      <c r="Q27"/>
      <c r="R27"/>
      <c r="S27"/>
      <c r="T27"/>
      <c r="U27"/>
    </row>
    <row r="28" spans="1:21" x14ac:dyDescent="0.3">
      <c r="B28"/>
      <c r="C28"/>
      <c r="D28"/>
      <c r="E28"/>
      <c r="F28"/>
      <c r="G28"/>
      <c r="J28"/>
      <c r="K28"/>
      <c r="L28"/>
      <c r="M28"/>
      <c r="N28"/>
      <c r="O28"/>
      <c r="P28"/>
      <c r="Q28"/>
      <c r="R28"/>
      <c r="S28"/>
      <c r="T28"/>
      <c r="U28"/>
    </row>
    <row r="29" spans="1:21" x14ac:dyDescent="0.3">
      <c r="B29"/>
      <c r="C29"/>
      <c r="D29"/>
      <c r="E29"/>
      <c r="F29"/>
      <c r="G29"/>
      <c r="J29"/>
      <c r="K29"/>
      <c r="L29"/>
      <c r="M29"/>
      <c r="N29"/>
      <c r="O29"/>
      <c r="P29"/>
      <c r="Q29"/>
      <c r="R29"/>
      <c r="S29"/>
      <c r="T29"/>
      <c r="U29"/>
    </row>
    <row r="30" spans="1:21" x14ac:dyDescent="0.3">
      <c r="B30"/>
      <c r="C30"/>
      <c r="D30"/>
      <c r="E30"/>
      <c r="F30"/>
      <c r="G30"/>
      <c r="J30"/>
      <c r="K30"/>
      <c r="L30"/>
      <c r="M30"/>
      <c r="N30"/>
      <c r="O30"/>
      <c r="P30"/>
      <c r="Q30"/>
      <c r="R30"/>
      <c r="S30"/>
      <c r="T30"/>
      <c r="U30"/>
    </row>
    <row r="31" spans="1:21" x14ac:dyDescent="0.3">
      <c r="B31"/>
      <c r="C31"/>
      <c r="D31"/>
      <c r="E31"/>
      <c r="F31"/>
      <c r="G31"/>
      <c r="J31"/>
      <c r="K31"/>
      <c r="L31"/>
      <c r="M31"/>
      <c r="N31"/>
      <c r="O31"/>
      <c r="P31"/>
      <c r="Q31"/>
      <c r="R31"/>
      <c r="S31"/>
      <c r="T31"/>
      <c r="U31"/>
    </row>
    <row r="32" spans="1:21" x14ac:dyDescent="0.3">
      <c r="B32"/>
      <c r="C32"/>
      <c r="D32"/>
      <c r="E32"/>
      <c r="F32"/>
      <c r="G32"/>
      <c r="J32"/>
      <c r="K32"/>
      <c r="L32"/>
      <c r="M32"/>
      <c r="N32"/>
      <c r="O32"/>
      <c r="P32"/>
      <c r="Q32"/>
      <c r="R32"/>
      <c r="S32"/>
      <c r="T32"/>
      <c r="U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sheetData>
  <dataValidations disablePrompts="1" count="1">
    <dataValidation type="list" allowBlank="1" showInputMessage="1" showErrorMessage="1" sqref="B7" xr:uid="{5E9B177A-151E-4BDC-B907-A09C47703953}">
      <formula1>"gemini-2.5-flash, gemini-2.5-flash-lite, gemini-2.0-flash, gemini-flash-latest"</formula1>
    </dataValidation>
  </dataValidations>
  <hyperlinks>
    <hyperlink ref="C8" r:id="rId1" display="sample API key - get one free from aistudio.google.com -&gt; Get API Key" xr:uid="{ED45C271-34E0-447E-AB24-F7DE98F7652C}"/>
    <hyperlink ref="A12" r:id="rId2" tooltip="https://mdtopdf.tigzig.com/static/pdfs/report_20251219_025013_9b31bf8d.pdf - Click once to follow. Click and hold to select this cell." xr:uid="{FAAC9695-B0D2-40DD-A112-6BE3CA00586D}"/>
    <hyperlink ref="A17" r:id="rId3" tooltip="https://mdtopdf.tigzig.com/static/html/report_20251219_025013_9b31bf8d.html - Click once to follow. Click and hold to select this cell." xr:uid="{F6446268-2CAB-4F23-BB71-F166BD2219D7}"/>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3DE5-98B0-4F95-8CE0-BEE5B04EFBFB}">
  <dimension ref="A1:R126"/>
  <sheetViews>
    <sheetView workbookViewId="0">
      <selection activeCell="H8" sqref="H8"/>
    </sheetView>
  </sheetViews>
  <sheetFormatPr defaultRowHeight="14.4" x14ac:dyDescent="0.3"/>
  <cols>
    <col min="5" max="5" width="9.88671875" customWidth="1"/>
    <col min="6" max="6" width="12.21875" customWidth="1"/>
    <col min="7" max="7" width="14.5546875" customWidth="1"/>
    <col min="9" max="10" width="9.21875" customWidth="1"/>
    <col min="12" max="12" width="9.33203125" customWidth="1"/>
    <col min="13" max="13" width="13.44140625" customWidth="1"/>
    <col min="14" max="14" width="16.77734375" customWidth="1"/>
    <col min="15" max="15" width="20.77734375" customWidth="1"/>
    <col min="16" max="16" width="21.5546875" customWidth="1"/>
    <col min="17" max="17" width="21.21875" customWidth="1"/>
    <col min="18" max="18" width="13" customWidth="1"/>
  </cols>
  <sheetData>
    <row r="1" spans="1:18" x14ac:dyDescent="0.3">
      <c r="A1" t="s">
        <v>34</v>
      </c>
    </row>
    <row r="2" spans="1:18" x14ac:dyDescent="0.3">
      <c r="A2" t="s">
        <v>8</v>
      </c>
      <c r="B2" t="s">
        <v>1</v>
      </c>
      <c r="C2" t="s">
        <v>9</v>
      </c>
      <c r="D2" t="s">
        <v>10</v>
      </c>
      <c r="E2" t="s">
        <v>11</v>
      </c>
      <c r="F2" t="s">
        <v>29</v>
      </c>
      <c r="G2" t="s">
        <v>30</v>
      </c>
      <c r="H2" t="s">
        <v>7</v>
      </c>
      <c r="I2" t="s">
        <v>2</v>
      </c>
      <c r="J2" t="s">
        <v>3</v>
      </c>
      <c r="K2" t="s">
        <v>4</v>
      </c>
      <c r="L2" t="s">
        <v>15</v>
      </c>
      <c r="M2" t="s">
        <v>5</v>
      </c>
      <c r="N2" t="s">
        <v>6</v>
      </c>
      <c r="O2" t="s">
        <v>12</v>
      </c>
      <c r="P2" t="s">
        <v>13</v>
      </c>
      <c r="Q2" t="s">
        <v>14</v>
      </c>
      <c r="R2" t="s">
        <v>27</v>
      </c>
    </row>
    <row r="3" spans="1:18" x14ac:dyDescent="0.3">
      <c r="A3">
        <v>23368.349609375</v>
      </c>
      <c r="B3">
        <v>23368.349609375</v>
      </c>
      <c r="C3">
        <v>23207</v>
      </c>
      <c r="D3">
        <v>23328.55078125</v>
      </c>
      <c r="E3">
        <v>388300</v>
      </c>
      <c r="F3">
        <v>0</v>
      </c>
      <c r="G3">
        <v>0</v>
      </c>
      <c r="H3" s="3">
        <v>45762</v>
      </c>
      <c r="I3">
        <v>23328.55078125</v>
      </c>
      <c r="J3">
        <v>23328.55078125</v>
      </c>
      <c r="M3">
        <v>0</v>
      </c>
      <c r="N3">
        <v>0</v>
      </c>
    </row>
    <row r="4" spans="1:18" x14ac:dyDescent="0.3">
      <c r="A4">
        <v>23344.099609375</v>
      </c>
      <c r="B4">
        <v>23452.19921875</v>
      </c>
      <c r="C4">
        <v>23273.05078125</v>
      </c>
      <c r="D4">
        <v>23437.19921875</v>
      </c>
      <c r="E4">
        <v>348400</v>
      </c>
      <c r="F4">
        <v>0</v>
      </c>
      <c r="G4">
        <v>0</v>
      </c>
      <c r="H4" s="3">
        <v>45763</v>
      </c>
      <c r="I4">
        <v>23387.402018229164</v>
      </c>
      <c r="J4">
        <v>23384.964393028844</v>
      </c>
      <c r="K4">
        <v>100</v>
      </c>
      <c r="M4">
        <v>2.4376252003203263</v>
      </c>
      <c r="N4">
        <v>1.3542362224001812</v>
      </c>
    </row>
    <row r="5" spans="1:18" x14ac:dyDescent="0.3">
      <c r="A5">
        <v>23401.849609375</v>
      </c>
      <c r="B5">
        <v>23872.349609375</v>
      </c>
      <c r="C5">
        <v>23298.55078125</v>
      </c>
      <c r="D5">
        <v>23851.650390625</v>
      </c>
      <c r="E5">
        <v>505300</v>
      </c>
      <c r="F5">
        <v>0</v>
      </c>
      <c r="G5">
        <v>0</v>
      </c>
      <c r="H5" s="3">
        <v>45764</v>
      </c>
      <c r="I5">
        <v>23568.598265191973</v>
      </c>
      <c r="J5">
        <v>23552.640140809817</v>
      </c>
      <c r="K5">
        <v>100</v>
      </c>
      <c r="M5">
        <v>15.958124382155802</v>
      </c>
      <c r="N5">
        <v>7.339436287873796</v>
      </c>
    </row>
    <row r="6" spans="1:18" x14ac:dyDescent="0.3">
      <c r="A6">
        <v>23949.150390625</v>
      </c>
      <c r="B6">
        <v>24189.55078125</v>
      </c>
      <c r="C6">
        <v>23903.650390625</v>
      </c>
      <c r="D6">
        <v>24125.55078125</v>
      </c>
      <c r="E6">
        <v>406100</v>
      </c>
      <c r="F6">
        <v>0</v>
      </c>
      <c r="G6">
        <v>0</v>
      </c>
      <c r="H6" s="3">
        <v>45768</v>
      </c>
      <c r="I6">
        <v>23744.406408551095</v>
      </c>
      <c r="J6">
        <v>23712.800919922764</v>
      </c>
      <c r="K6">
        <v>100</v>
      </c>
      <c r="M6">
        <v>31.605488628330932</v>
      </c>
      <c r="N6">
        <v>15.559643720277974</v>
      </c>
    </row>
    <row r="7" spans="1:18" x14ac:dyDescent="0.3">
      <c r="A7">
        <v>24185.400390625</v>
      </c>
      <c r="B7">
        <v>24242.599609375</v>
      </c>
      <c r="C7">
        <v>24072</v>
      </c>
      <c r="D7">
        <v>24167.25</v>
      </c>
      <c r="E7">
        <v>440900</v>
      </c>
      <c r="F7">
        <v>0</v>
      </c>
      <c r="G7">
        <v>0</v>
      </c>
      <c r="H7" s="3">
        <v>45769</v>
      </c>
      <c r="I7">
        <v>23859.291501114636</v>
      </c>
      <c r="J7">
        <v>23818.189536012862</v>
      </c>
      <c r="K7">
        <v>100</v>
      </c>
      <c r="M7">
        <v>41.101965101774113</v>
      </c>
      <c r="N7">
        <v>23.157906863274206</v>
      </c>
    </row>
    <row r="8" spans="1:18" x14ac:dyDescent="0.3">
      <c r="A8">
        <v>24357.599609375</v>
      </c>
      <c r="B8">
        <v>24359.30078125</v>
      </c>
      <c r="C8">
        <v>24119.94921875</v>
      </c>
      <c r="D8">
        <v>24328.94921875</v>
      </c>
      <c r="E8">
        <v>415000</v>
      </c>
      <c r="F8">
        <v>0</v>
      </c>
      <c r="G8">
        <v>0</v>
      </c>
      <c r="H8" s="3">
        <v>45770</v>
      </c>
      <c r="I8">
        <v>23973.443035100736</v>
      </c>
      <c r="J8">
        <v>23920.49062679202</v>
      </c>
      <c r="K8">
        <v>100</v>
      </c>
      <c r="M8">
        <v>52.952408308716258</v>
      </c>
      <c r="N8">
        <v>31.233873297223933</v>
      </c>
    </row>
    <row r="9" spans="1:18" x14ac:dyDescent="0.3">
      <c r="A9">
        <v>24277.900390625</v>
      </c>
      <c r="B9">
        <v>24347.849609375</v>
      </c>
      <c r="C9">
        <v>24216.150390625</v>
      </c>
      <c r="D9">
        <v>24246.69921875</v>
      </c>
      <c r="E9">
        <v>358800</v>
      </c>
      <c r="F9">
        <v>0</v>
      </c>
      <c r="G9">
        <v>0</v>
      </c>
      <c r="H9" s="3">
        <v>45771</v>
      </c>
      <c r="I9">
        <v>24034.419196431634</v>
      </c>
      <c r="J9">
        <v>23978.505133851235</v>
      </c>
      <c r="K9">
        <v>90.554568705742597</v>
      </c>
      <c r="M9">
        <v>55.914062580399332</v>
      </c>
      <c r="N9">
        <v>37.479770797258197</v>
      </c>
    </row>
    <row r="10" spans="1:18" x14ac:dyDescent="0.3">
      <c r="A10">
        <v>24289</v>
      </c>
      <c r="B10">
        <v>24365.44921875</v>
      </c>
      <c r="C10">
        <v>23847.849609375</v>
      </c>
      <c r="D10">
        <v>24039.349609375</v>
      </c>
      <c r="E10">
        <v>387700</v>
      </c>
      <c r="F10">
        <v>0</v>
      </c>
      <c r="G10">
        <v>0</v>
      </c>
      <c r="H10" s="3">
        <v>45772</v>
      </c>
      <c r="I10">
        <v>24035.448097619934</v>
      </c>
      <c r="J10">
        <v>23988.308686482349</v>
      </c>
      <c r="K10">
        <v>72.072743934200034</v>
      </c>
      <c r="M10">
        <v>47.13941113758483</v>
      </c>
      <c r="N10">
        <v>39.801164020615552</v>
      </c>
    </row>
    <row r="11" spans="1:18" x14ac:dyDescent="0.3">
      <c r="A11">
        <v>24070.25</v>
      </c>
      <c r="B11">
        <v>24355.099609375</v>
      </c>
      <c r="C11">
        <v>24054.05078125</v>
      </c>
      <c r="D11">
        <v>24328.5</v>
      </c>
      <c r="E11">
        <v>320500</v>
      </c>
      <c r="F11">
        <v>0</v>
      </c>
      <c r="G11">
        <v>0</v>
      </c>
      <c r="H11" s="3">
        <v>45775</v>
      </c>
      <c r="I11">
        <v>24093.424194499483</v>
      </c>
      <c r="J11">
        <v>24038.73250734415</v>
      </c>
      <c r="K11">
        <v>78.624480252949496</v>
      </c>
      <c r="M11">
        <v>54.691687155333057</v>
      </c>
      <c r="N11">
        <v>43.240948737001496</v>
      </c>
    </row>
    <row r="12" spans="1:18" x14ac:dyDescent="0.3">
      <c r="A12">
        <v>24370.69921875</v>
      </c>
      <c r="B12">
        <v>24457.650390625</v>
      </c>
      <c r="C12">
        <v>24290.75</v>
      </c>
      <c r="D12">
        <v>24335.94921875</v>
      </c>
      <c r="E12">
        <v>357600</v>
      </c>
      <c r="F12">
        <v>0</v>
      </c>
      <c r="G12">
        <v>0</v>
      </c>
      <c r="H12" s="3">
        <v>45776</v>
      </c>
      <c r="I12">
        <v>24139.382592338963</v>
      </c>
      <c r="J12">
        <v>24079.745520800669</v>
      </c>
      <c r="K12">
        <v>78.762709163683567</v>
      </c>
      <c r="M12">
        <v>59.637071538294549</v>
      </c>
      <c r="N12">
        <v>46.914632038113552</v>
      </c>
    </row>
    <row r="13" spans="1:18" x14ac:dyDescent="0.3">
      <c r="A13">
        <v>24342.05078125</v>
      </c>
      <c r="B13">
        <v>24396.150390625</v>
      </c>
      <c r="C13">
        <v>24198.75</v>
      </c>
      <c r="D13">
        <v>24334.19921875</v>
      </c>
      <c r="E13">
        <v>424500</v>
      </c>
      <c r="F13">
        <v>0</v>
      </c>
      <c r="G13">
        <v>0</v>
      </c>
      <c r="H13" s="3">
        <v>45777</v>
      </c>
      <c r="I13">
        <v>24175.029337611537</v>
      </c>
      <c r="J13">
        <v>24112.748246035742</v>
      </c>
      <c r="K13">
        <v>78.634060609564074</v>
      </c>
      <c r="M13">
        <v>62.281091575794562</v>
      </c>
      <c r="N13">
        <v>50.276725581990647</v>
      </c>
    </row>
    <row r="14" spans="1:18" x14ac:dyDescent="0.3">
      <c r="A14">
        <v>24311.900390625</v>
      </c>
      <c r="B14">
        <v>24589.150390625</v>
      </c>
      <c r="C14">
        <v>24238.5</v>
      </c>
      <c r="D14">
        <v>24346.69921875</v>
      </c>
      <c r="E14">
        <v>421100</v>
      </c>
      <c r="F14">
        <v>0</v>
      </c>
      <c r="G14">
        <v>0</v>
      </c>
      <c r="H14" s="3">
        <v>45779</v>
      </c>
      <c r="I14">
        <v>24205.55167890984</v>
      </c>
      <c r="J14">
        <v>24141.492809261497</v>
      </c>
      <c r="K14">
        <v>78.899179247304517</v>
      </c>
      <c r="M14">
        <v>64.058869648342807</v>
      </c>
      <c r="N14">
        <v>53.236552126638607</v>
      </c>
    </row>
    <row r="15" spans="1:18" x14ac:dyDescent="0.3">
      <c r="A15">
        <v>24419.5</v>
      </c>
      <c r="B15">
        <v>24526.400390625</v>
      </c>
      <c r="C15">
        <v>24400.650390625</v>
      </c>
      <c r="D15">
        <v>24461.150390625</v>
      </c>
      <c r="E15">
        <v>291500</v>
      </c>
      <c r="F15">
        <v>0</v>
      </c>
      <c r="G15">
        <v>0</v>
      </c>
      <c r="H15" s="3">
        <v>45782</v>
      </c>
      <c r="I15">
        <v>24249.933325326514</v>
      </c>
      <c r="J15">
        <v>24178.940637260454</v>
      </c>
      <c r="K15">
        <v>81.199472551176683</v>
      </c>
      <c r="M15">
        <v>70.992688066060509</v>
      </c>
      <c r="N15">
        <v>56.994367393574507</v>
      </c>
    </row>
    <row r="16" spans="1:18" x14ac:dyDescent="0.3">
      <c r="A16">
        <v>24500.75</v>
      </c>
      <c r="B16">
        <v>24509.650390625</v>
      </c>
      <c r="C16">
        <v>24331.80078125</v>
      </c>
      <c r="D16">
        <v>24379.599609375</v>
      </c>
      <c r="E16">
        <v>302400</v>
      </c>
      <c r="F16">
        <v>0</v>
      </c>
      <c r="G16">
        <v>0</v>
      </c>
      <c r="H16" s="3">
        <v>45783</v>
      </c>
      <c r="I16">
        <v>24272.011353487873</v>
      </c>
      <c r="J16">
        <v>24201.477027824494</v>
      </c>
      <c r="K16">
        <v>74.931316562431192</v>
      </c>
      <c r="M16">
        <v>70.534325663378695</v>
      </c>
      <c r="N16">
        <v>59.826936765993622</v>
      </c>
      <c r="R16">
        <v>-15.16121419719329</v>
      </c>
    </row>
    <row r="17" spans="1:18" x14ac:dyDescent="0.3">
      <c r="A17">
        <v>24233.30078125</v>
      </c>
      <c r="B17">
        <v>24449.599609375</v>
      </c>
      <c r="C17">
        <v>24220</v>
      </c>
      <c r="D17">
        <v>24414.400390625</v>
      </c>
      <c r="E17">
        <v>330100</v>
      </c>
      <c r="F17">
        <v>0</v>
      </c>
      <c r="G17">
        <v>0</v>
      </c>
      <c r="H17" s="3">
        <v>45784</v>
      </c>
      <c r="I17">
        <v>24295.863954823591</v>
      </c>
      <c r="J17">
        <v>24224.51012003026</v>
      </c>
      <c r="K17">
        <v>75.790179205894205</v>
      </c>
      <c r="L17">
        <v>4.6545952192098303</v>
      </c>
      <c r="M17">
        <v>71.353834793331771</v>
      </c>
      <c r="N17">
        <v>62.216387702291989</v>
      </c>
      <c r="R17">
        <v>-13.277870364461752</v>
      </c>
    </row>
    <row r="18" spans="1:18" x14ac:dyDescent="0.3">
      <c r="A18">
        <v>24431.5</v>
      </c>
      <c r="B18">
        <v>24447.25</v>
      </c>
      <c r="C18">
        <v>24150.19921875</v>
      </c>
      <c r="D18">
        <v>24273.80078125</v>
      </c>
      <c r="E18">
        <v>411400</v>
      </c>
      <c r="F18">
        <v>0</v>
      </c>
      <c r="G18">
        <v>0</v>
      </c>
      <c r="H18" s="3">
        <v>45785</v>
      </c>
      <c r="I18">
        <v>24292.217841432252</v>
      </c>
      <c r="J18">
        <v>24229.66632810696</v>
      </c>
      <c r="K18">
        <v>65.958203253283074</v>
      </c>
      <c r="L18">
        <v>3.5695458091712178</v>
      </c>
      <c r="M18">
        <v>62.551513325292035</v>
      </c>
      <c r="N18">
        <v>62.285354057206327</v>
      </c>
      <c r="R18">
        <v>-24.434348738700972</v>
      </c>
    </row>
    <row r="19" spans="1:18" x14ac:dyDescent="0.3">
      <c r="A19">
        <v>23935.75</v>
      </c>
      <c r="B19">
        <v>24164.25</v>
      </c>
      <c r="C19">
        <v>23935.75</v>
      </c>
      <c r="D19">
        <v>24008</v>
      </c>
      <c r="E19">
        <v>335600</v>
      </c>
      <c r="F19">
        <v>0</v>
      </c>
      <c r="G19">
        <v>0</v>
      </c>
      <c r="H19" s="3">
        <v>45786</v>
      </c>
      <c r="I19">
        <v>24245.778554837325</v>
      </c>
      <c r="J19">
        <v>24207.165260021058</v>
      </c>
      <c r="K19">
        <v>52.177585799676216</v>
      </c>
      <c r="L19">
        <v>0.65550855733007862</v>
      </c>
      <c r="M19">
        <v>38.613294816266716</v>
      </c>
      <c r="N19">
        <v>57.441876797099425</v>
      </c>
      <c r="R19">
        <v>-78.396031047620056</v>
      </c>
    </row>
    <row r="20" spans="1:18" x14ac:dyDescent="0.3">
      <c r="A20">
        <v>24420.099609375</v>
      </c>
      <c r="B20">
        <v>24944.80078125</v>
      </c>
      <c r="C20">
        <v>24378.849609375</v>
      </c>
      <c r="D20">
        <v>24924.69921875</v>
      </c>
      <c r="E20">
        <v>368700</v>
      </c>
      <c r="F20">
        <v>0</v>
      </c>
      <c r="G20">
        <v>0</v>
      </c>
      <c r="H20" s="3">
        <v>45789</v>
      </c>
      <c r="I20">
        <v>24355.66057397527</v>
      </c>
      <c r="J20">
        <v>24278.056350094459</v>
      </c>
      <c r="K20">
        <v>73.072787005813225</v>
      </c>
      <c r="L20">
        <v>3.3124567590021017</v>
      </c>
      <c r="M20">
        <v>77.604223880811332</v>
      </c>
      <c r="N20">
        <v>61.548321342336806</v>
      </c>
      <c r="R20">
        <v>-1.8324938261053809</v>
      </c>
    </row>
    <row r="21" spans="1:18" x14ac:dyDescent="0.3">
      <c r="A21">
        <v>24864.05078125</v>
      </c>
      <c r="B21">
        <v>24973.80078125</v>
      </c>
      <c r="C21">
        <v>24547.5</v>
      </c>
      <c r="D21">
        <v>24578.349609375</v>
      </c>
      <c r="E21">
        <v>423000</v>
      </c>
      <c r="F21">
        <v>0</v>
      </c>
      <c r="G21">
        <v>0</v>
      </c>
      <c r="H21" s="3">
        <v>45790</v>
      </c>
      <c r="I21">
        <v>24391.41625610142</v>
      </c>
      <c r="J21">
        <v>24307.008965500081</v>
      </c>
      <c r="K21">
        <v>62.042714312510491</v>
      </c>
      <c r="L21">
        <v>1.7010607718089563</v>
      </c>
      <c r="M21">
        <v>84.4072906013389</v>
      </c>
      <c r="N21">
        <v>66.18696509583242</v>
      </c>
      <c r="R21">
        <v>-35.121520519977032</v>
      </c>
    </row>
    <row r="22" spans="1:18" x14ac:dyDescent="0.3">
      <c r="A22">
        <v>24613.80078125</v>
      </c>
      <c r="B22">
        <v>24767.55078125</v>
      </c>
      <c r="C22">
        <v>24535.55078125</v>
      </c>
      <c r="D22">
        <v>24666.900390625</v>
      </c>
      <c r="E22">
        <v>345500</v>
      </c>
      <c r="F22">
        <v>0</v>
      </c>
      <c r="G22">
        <v>0</v>
      </c>
      <c r="H22" s="3">
        <v>45791</v>
      </c>
      <c r="I22">
        <v>24435.353758769757</v>
      </c>
      <c r="J22">
        <v>24340.949462338493</v>
      </c>
      <c r="K22">
        <v>63.557305955611547</v>
      </c>
      <c r="L22">
        <v>1.3890907035744293</v>
      </c>
      <c r="M22">
        <v>94.404296431264811</v>
      </c>
      <c r="N22">
        <v>71.896254993914212</v>
      </c>
      <c r="O22">
        <v>24975.343075524015</v>
      </c>
      <c r="P22">
        <v>24228.872363281251</v>
      </c>
      <c r="Q22">
        <v>23482.401651038486</v>
      </c>
      <c r="R22">
        <v>-27.256989316324564</v>
      </c>
    </row>
    <row r="23" spans="1:18" x14ac:dyDescent="0.3">
      <c r="A23">
        <v>24694.44921875</v>
      </c>
      <c r="B23">
        <v>25116.25</v>
      </c>
      <c r="C23">
        <v>24494.44921875</v>
      </c>
      <c r="D23">
        <v>25062.099609375</v>
      </c>
      <c r="E23">
        <v>500800</v>
      </c>
      <c r="F23">
        <v>0</v>
      </c>
      <c r="G23">
        <v>0</v>
      </c>
      <c r="H23" s="3">
        <v>45792</v>
      </c>
      <c r="I23">
        <v>24534.75348767461</v>
      </c>
      <c r="J23">
        <v>24407.610612337237</v>
      </c>
      <c r="K23">
        <v>69.421688265673893</v>
      </c>
      <c r="L23">
        <v>3.3629335822933371</v>
      </c>
      <c r="M23">
        <v>127.14287533737297</v>
      </c>
      <c r="N23">
        <v>83.048439812208855</v>
      </c>
      <c r="O23">
        <v>25023.432802112933</v>
      </c>
      <c r="P23">
        <v>24315.5498046875</v>
      </c>
      <c r="Q23">
        <v>23607.666807262067</v>
      </c>
      <c r="R23">
        <v>-4.2691874762288249</v>
      </c>
    </row>
    <row r="24" spans="1:18" x14ac:dyDescent="0.3">
      <c r="A24">
        <v>25064.650390625</v>
      </c>
      <c r="B24">
        <v>25070</v>
      </c>
      <c r="C24">
        <v>24953.05078125</v>
      </c>
      <c r="D24">
        <v>25019.80078125</v>
      </c>
      <c r="E24">
        <v>432700</v>
      </c>
      <c r="F24">
        <v>0</v>
      </c>
      <c r="G24">
        <v>0</v>
      </c>
      <c r="H24" s="3">
        <v>45793</v>
      </c>
      <c r="I24">
        <v>24611.316609389141</v>
      </c>
      <c r="J24">
        <v>24463.179379455705</v>
      </c>
      <c r="K24">
        <v>68.157469594396275</v>
      </c>
      <c r="L24">
        <v>4.0785261989477375</v>
      </c>
      <c r="M24">
        <v>148.13722993343617</v>
      </c>
      <c r="N24">
        <v>96.162965959448769</v>
      </c>
      <c r="O24">
        <v>25040.224191145469</v>
      </c>
      <c r="P24">
        <v>24394.679882812499</v>
      </c>
      <c r="Q24">
        <v>23749.135574479529</v>
      </c>
      <c r="R24">
        <v>-8.170200656501482</v>
      </c>
    </row>
    <row r="25" spans="1:18" x14ac:dyDescent="0.3">
      <c r="A25">
        <v>25005.349609375</v>
      </c>
      <c r="B25">
        <v>25062.94921875</v>
      </c>
      <c r="C25">
        <v>24916.650390625</v>
      </c>
      <c r="D25">
        <v>24945.44921875</v>
      </c>
      <c r="E25">
        <v>255300</v>
      </c>
      <c r="F25">
        <v>0</v>
      </c>
      <c r="G25">
        <v>0</v>
      </c>
      <c r="H25" s="3">
        <v>45796</v>
      </c>
      <c r="I25">
        <v>24663.848188243635</v>
      </c>
      <c r="J25">
        <v>24506.236327623086</v>
      </c>
      <c r="K25">
        <v>65.886203792739309</v>
      </c>
      <c r="L25">
        <v>2.5359114567277059</v>
      </c>
      <c r="M25">
        <v>157.61186062054912</v>
      </c>
      <c r="N25">
        <v>108.525721720974</v>
      </c>
      <c r="O25">
        <v>25086.485271875474</v>
      </c>
      <c r="P25">
        <v>24449.369824218749</v>
      </c>
      <c r="Q25">
        <v>23812.254376562025</v>
      </c>
      <c r="R25">
        <v>-14.468511753494282</v>
      </c>
    </row>
    <row r="26" spans="1:18" x14ac:dyDescent="0.3">
      <c r="A26">
        <v>24996.19921875</v>
      </c>
      <c r="B26">
        <v>25010.349609375</v>
      </c>
      <c r="C26">
        <v>24669.69921875</v>
      </c>
      <c r="D26">
        <v>24683.900390625</v>
      </c>
      <c r="E26">
        <v>414800</v>
      </c>
      <c r="F26">
        <v>0</v>
      </c>
      <c r="G26">
        <v>0</v>
      </c>
      <c r="H26" s="3">
        <v>45797</v>
      </c>
      <c r="I26">
        <v>24666.990157026274</v>
      </c>
      <c r="J26">
        <v>24521.860559617646</v>
      </c>
      <c r="K26">
        <v>58.500959665795364</v>
      </c>
      <c r="L26">
        <v>1.4297826180822064</v>
      </c>
      <c r="M26">
        <v>145.12959740862789</v>
      </c>
      <c r="N26">
        <v>115.88123227500957</v>
      </c>
      <c r="O26">
        <v>25103.497214756942</v>
      </c>
      <c r="P26">
        <v>24477.287304687499</v>
      </c>
      <c r="Q26">
        <v>23851.077394618056</v>
      </c>
      <c r="R26">
        <v>-36.624278642524352</v>
      </c>
    </row>
    <row r="27" spans="1:18" x14ac:dyDescent="0.3">
      <c r="A27">
        <v>24744.25</v>
      </c>
      <c r="B27">
        <v>24946.19921875</v>
      </c>
      <c r="C27">
        <v>24685.349609375</v>
      </c>
      <c r="D27">
        <v>24813.44921875</v>
      </c>
      <c r="E27">
        <v>332700</v>
      </c>
      <c r="F27">
        <v>0</v>
      </c>
      <c r="G27">
        <v>0</v>
      </c>
      <c r="H27" s="3">
        <v>45798</v>
      </c>
      <c r="I27">
        <v>24689.873683569389</v>
      </c>
      <c r="J27">
        <v>24547.15284625924</v>
      </c>
      <c r="K27">
        <v>60.842240953036359</v>
      </c>
      <c r="L27">
        <v>1.969450466365575</v>
      </c>
      <c r="M27">
        <v>142.72083731014936</v>
      </c>
      <c r="N27">
        <v>121.26950961829863</v>
      </c>
      <c r="O27">
        <v>25135.134941739041</v>
      </c>
      <c r="P27">
        <v>24509.597265625001</v>
      </c>
      <c r="Q27">
        <v>23884.059589510962</v>
      </c>
      <c r="R27">
        <v>-25.650214421855143</v>
      </c>
    </row>
    <row r="28" spans="1:18" x14ac:dyDescent="0.3">
      <c r="A28">
        <v>24733.94921875</v>
      </c>
      <c r="B28">
        <v>24737.5</v>
      </c>
      <c r="C28">
        <v>24462.400390625</v>
      </c>
      <c r="D28">
        <v>24609.69921875</v>
      </c>
      <c r="E28">
        <v>403300</v>
      </c>
      <c r="F28">
        <v>0</v>
      </c>
      <c r="G28">
        <v>0</v>
      </c>
      <c r="H28" s="3">
        <v>45799</v>
      </c>
      <c r="I28">
        <v>24677.376788374684</v>
      </c>
      <c r="J28">
        <v>24552.510239966872</v>
      </c>
      <c r="K28">
        <v>55.535420248430924</v>
      </c>
      <c r="L28">
        <v>1.0802285666611315</v>
      </c>
      <c r="M28">
        <v>124.86654840781193</v>
      </c>
      <c r="N28">
        <v>121.99109824400318</v>
      </c>
      <c r="O28">
        <v>25144.687900259341</v>
      </c>
      <c r="P28">
        <v>24523.634765625</v>
      </c>
      <c r="Q28">
        <v>23902.581630990659</v>
      </c>
      <c r="R28">
        <v>-42.909850169419741</v>
      </c>
    </row>
    <row r="29" spans="1:18" x14ac:dyDescent="0.3">
      <c r="A29">
        <v>24639.5</v>
      </c>
      <c r="B29">
        <v>24909.05078125</v>
      </c>
      <c r="C29">
        <v>24614.05078125</v>
      </c>
      <c r="D29">
        <v>24853.150390625</v>
      </c>
      <c r="E29">
        <v>270500</v>
      </c>
      <c r="F29">
        <v>0</v>
      </c>
      <c r="G29">
        <v>0</v>
      </c>
      <c r="H29" s="3">
        <v>45800</v>
      </c>
      <c r="I29">
        <v>24704.719470035194</v>
      </c>
      <c r="J29">
        <v>24577.966693134687</v>
      </c>
      <c r="K29">
        <v>60.022314143195452</v>
      </c>
      <c r="L29">
        <v>1.6025411468392683</v>
      </c>
      <c r="M29">
        <v>126.75277690050643</v>
      </c>
      <c r="N29">
        <v>122.94574216266744</v>
      </c>
      <c r="O29">
        <v>25177.294071932414</v>
      </c>
      <c r="P29">
        <v>24553.957324218751</v>
      </c>
      <c r="Q29">
        <v>23930.620576505087</v>
      </c>
      <c r="R29">
        <v>-22.287133365099535</v>
      </c>
    </row>
    <row r="30" spans="1:18" x14ac:dyDescent="0.3">
      <c r="A30">
        <v>24919.349609375</v>
      </c>
      <c r="B30">
        <v>25079.19921875</v>
      </c>
      <c r="C30">
        <v>24900.5</v>
      </c>
      <c r="D30">
        <v>25001.150390625</v>
      </c>
      <c r="E30">
        <v>302800</v>
      </c>
      <c r="F30">
        <v>0</v>
      </c>
      <c r="G30">
        <v>0</v>
      </c>
      <c r="H30" s="3">
        <v>45803</v>
      </c>
      <c r="I30">
        <v>24750.752430562563</v>
      </c>
      <c r="J30">
        <v>24613.423572500764</v>
      </c>
      <c r="K30">
        <v>62.499738660698775</v>
      </c>
      <c r="L30">
        <v>2.5494708330279021</v>
      </c>
      <c r="M30">
        <v>137.32885806179911</v>
      </c>
      <c r="N30">
        <v>125.82794032453396</v>
      </c>
      <c r="O30">
        <v>25206.332731788745</v>
      </c>
      <c r="P30">
        <v>24602.04736328125</v>
      </c>
      <c r="Q30">
        <v>23997.761994773755</v>
      </c>
      <c r="R30">
        <v>-9.7500727975434138</v>
      </c>
    </row>
    <row r="31" spans="1:18" x14ac:dyDescent="0.3">
      <c r="A31">
        <v>24956.650390625</v>
      </c>
      <c r="B31">
        <v>25062.900390625</v>
      </c>
      <c r="C31">
        <v>24704.099609375</v>
      </c>
      <c r="D31">
        <v>24826.19921875</v>
      </c>
      <c r="E31">
        <v>525700</v>
      </c>
      <c r="F31">
        <v>0</v>
      </c>
      <c r="G31">
        <v>0</v>
      </c>
      <c r="H31" s="3">
        <v>45804</v>
      </c>
      <c r="I31">
        <v>24762.451713961847</v>
      </c>
      <c r="J31">
        <v>24631.07972223049</v>
      </c>
      <c r="K31">
        <v>57.929660893878278</v>
      </c>
      <c r="L31">
        <v>1.6867046560075607</v>
      </c>
      <c r="M31">
        <v>131.37199173135741</v>
      </c>
      <c r="N31">
        <v>126.93846906589077</v>
      </c>
      <c r="O31">
        <v>25224.743155070588</v>
      </c>
      <c r="P31">
        <v>24626.932324218749</v>
      </c>
      <c r="Q31">
        <v>24029.121493366911</v>
      </c>
      <c r="R31">
        <v>-24.570163595933927</v>
      </c>
    </row>
    <row r="32" spans="1:18" x14ac:dyDescent="0.3">
      <c r="A32">
        <v>24832.5</v>
      </c>
      <c r="B32">
        <v>24864.25</v>
      </c>
      <c r="C32">
        <v>24737.05078125</v>
      </c>
      <c r="D32">
        <v>24752.44921875</v>
      </c>
      <c r="E32">
        <v>684400</v>
      </c>
      <c r="F32">
        <v>0</v>
      </c>
      <c r="G32">
        <v>0</v>
      </c>
      <c r="H32" s="3">
        <v>45805</v>
      </c>
      <c r="I32">
        <v>24760.902550982442</v>
      </c>
      <c r="J32">
        <v>24641.062074885427</v>
      </c>
      <c r="K32">
        <v>56.068457443197339</v>
      </c>
      <c r="L32">
        <v>1.9718726449700705</v>
      </c>
      <c r="M32">
        <v>119.8404760970152</v>
      </c>
      <c r="N32">
        <v>125.51711091595169</v>
      </c>
      <c r="O32">
        <v>25231.746186890563</v>
      </c>
      <c r="P32">
        <v>24647.75732421875</v>
      </c>
      <c r="Q32">
        <v>24063.768461546937</v>
      </c>
      <c r="R32">
        <v>-30.81751641253706</v>
      </c>
    </row>
    <row r="33" spans="1:18" x14ac:dyDescent="0.3">
      <c r="A33">
        <v>24825.099609375</v>
      </c>
      <c r="B33">
        <v>24892.599609375</v>
      </c>
      <c r="C33">
        <v>24677.30078125</v>
      </c>
      <c r="D33">
        <v>24833.599609375</v>
      </c>
      <c r="E33">
        <v>345400</v>
      </c>
      <c r="F33">
        <v>0</v>
      </c>
      <c r="G33">
        <v>0</v>
      </c>
      <c r="H33" s="3">
        <v>45806</v>
      </c>
      <c r="I33">
        <v>24772.150098910759</v>
      </c>
      <c r="J33">
        <v>24656.769444570462</v>
      </c>
      <c r="K33">
        <v>57.679678376780231</v>
      </c>
      <c r="L33">
        <v>3.438852088366378</v>
      </c>
      <c r="M33">
        <v>115.38065434029704</v>
      </c>
      <c r="N33">
        <v>123.48780987841586</v>
      </c>
      <c r="O33">
        <v>25242.806348917667</v>
      </c>
      <c r="P33">
        <v>24672.727343750001</v>
      </c>
      <c r="Q33">
        <v>24102.648338582334</v>
      </c>
      <c r="R33">
        <v>-38.330653769444496</v>
      </c>
    </row>
    <row r="34" spans="1:18" x14ac:dyDescent="0.3">
      <c r="A34">
        <v>24812.599609375</v>
      </c>
      <c r="B34">
        <v>24863.94921875</v>
      </c>
      <c r="C34">
        <v>24717.400390625</v>
      </c>
      <c r="D34">
        <v>24750.69921875</v>
      </c>
      <c r="E34">
        <v>853900</v>
      </c>
      <c r="F34">
        <v>0</v>
      </c>
      <c r="G34">
        <v>0</v>
      </c>
      <c r="H34" s="3">
        <v>45807</v>
      </c>
      <c r="I34">
        <v>24768.834151520448</v>
      </c>
      <c r="J34">
        <v>24664.375217846584</v>
      </c>
      <c r="K34">
        <v>55.442641208920698</v>
      </c>
      <c r="L34">
        <v>-0.69810270716970479</v>
      </c>
      <c r="M34">
        <v>104.45893367386452</v>
      </c>
      <c r="N34">
        <v>119.67901700089475</v>
      </c>
      <c r="O34">
        <v>25242.631056792725</v>
      </c>
      <c r="P34">
        <v>24692.927343750001</v>
      </c>
      <c r="Q34">
        <v>24143.223630707278</v>
      </c>
      <c r="R34">
        <v>-55.907471077243841</v>
      </c>
    </row>
    <row r="35" spans="1:18" x14ac:dyDescent="0.3">
      <c r="A35">
        <v>24669.69921875</v>
      </c>
      <c r="B35">
        <v>24754.400390625</v>
      </c>
      <c r="C35">
        <v>24526.150390625</v>
      </c>
      <c r="D35">
        <v>24716.599609375</v>
      </c>
      <c r="E35">
        <v>311100</v>
      </c>
      <c r="F35">
        <v>0</v>
      </c>
      <c r="G35">
        <v>0</v>
      </c>
      <c r="H35" s="3">
        <v>45810</v>
      </c>
      <c r="I35">
        <v>24760.76551232034</v>
      </c>
      <c r="J35">
        <v>24668.575008268264</v>
      </c>
      <c r="K35">
        <v>54.506214269023161</v>
      </c>
      <c r="L35">
        <v>0.56248691306460563</v>
      </c>
      <c r="M35">
        <v>92.190504052075994</v>
      </c>
      <c r="N35">
        <v>114.17782761811948</v>
      </c>
      <c r="O35">
        <v>25244.490736237698</v>
      </c>
      <c r="P35">
        <v>24705.699804687501</v>
      </c>
      <c r="Q35">
        <v>24166.908873137305</v>
      </c>
      <c r="R35">
        <v>-61.122677890259311</v>
      </c>
    </row>
    <row r="36" spans="1:18" x14ac:dyDescent="0.3">
      <c r="A36">
        <v>24786.30078125</v>
      </c>
      <c r="B36">
        <v>24845.099609375</v>
      </c>
      <c r="C36">
        <v>24502.150390625</v>
      </c>
      <c r="D36">
        <v>24542.5</v>
      </c>
      <c r="E36">
        <v>349300</v>
      </c>
      <c r="F36">
        <v>0</v>
      </c>
      <c r="G36">
        <v>0</v>
      </c>
      <c r="H36" s="3">
        <v>45811</v>
      </c>
      <c r="I36">
        <v>24727.071166580903</v>
      </c>
      <c r="J36">
        <v>24658.500201416362</v>
      </c>
      <c r="K36">
        <v>49.874501374838829</v>
      </c>
      <c r="L36">
        <v>-0.50432112934740725</v>
      </c>
      <c r="M36">
        <v>68.570965164541121</v>
      </c>
      <c r="N36">
        <v>105.05182769569208</v>
      </c>
      <c r="O36">
        <v>25236.564520589742</v>
      </c>
      <c r="P36">
        <v>24713.844824218751</v>
      </c>
      <c r="Q36">
        <v>24191.125127847761</v>
      </c>
      <c r="R36">
        <v>-87.749536250153099</v>
      </c>
    </row>
    <row r="37" spans="1:18" x14ac:dyDescent="0.3">
      <c r="A37">
        <v>24560.44921875</v>
      </c>
      <c r="B37">
        <v>24644.25</v>
      </c>
      <c r="C37">
        <v>24530.44921875</v>
      </c>
      <c r="D37">
        <v>24620.19921875</v>
      </c>
      <c r="E37">
        <v>280900</v>
      </c>
      <c r="F37">
        <v>0</v>
      </c>
      <c r="G37">
        <v>0</v>
      </c>
      <c r="H37" s="3">
        <v>45812</v>
      </c>
      <c r="I37">
        <v>24710.581692654505</v>
      </c>
      <c r="J37">
        <v>24655.457285352793</v>
      </c>
      <c r="K37">
        <v>51.841360956876379</v>
      </c>
      <c r="L37">
        <v>-1.7632217472302198</v>
      </c>
      <c r="M37">
        <v>55.124407301711472</v>
      </c>
      <c r="N37">
        <v>95.062291379549677</v>
      </c>
      <c r="O37">
        <v>25229.860988076762</v>
      </c>
      <c r="P37">
        <v>24724.134765625</v>
      </c>
      <c r="Q37">
        <v>24218.408543173238</v>
      </c>
      <c r="R37">
        <v>-74.416483798341361</v>
      </c>
    </row>
    <row r="38" spans="1:18" x14ac:dyDescent="0.3">
      <c r="A38">
        <v>24691.19921875</v>
      </c>
      <c r="B38">
        <v>24899.849609375</v>
      </c>
      <c r="C38">
        <v>24613.099609375</v>
      </c>
      <c r="D38">
        <v>24750.900390625</v>
      </c>
      <c r="E38">
        <v>388400</v>
      </c>
      <c r="F38">
        <v>0</v>
      </c>
      <c r="G38">
        <v>0</v>
      </c>
      <c r="H38" s="3">
        <v>45813</v>
      </c>
      <c r="I38">
        <v>24716.799768860586</v>
      </c>
      <c r="J38">
        <v>24662.999471197556</v>
      </c>
      <c r="K38">
        <v>55.037410330587633</v>
      </c>
      <c r="L38">
        <v>-1.0747503266553413</v>
      </c>
      <c r="M38">
        <v>53.800297663030506</v>
      </c>
      <c r="N38">
        <v>86.80721371038031</v>
      </c>
      <c r="O38">
        <v>25207.13994665151</v>
      </c>
      <c r="P38">
        <v>24747.98974609375</v>
      </c>
      <c r="Q38">
        <v>24288.83954553599</v>
      </c>
      <c r="R38">
        <v>-53.226240575552332</v>
      </c>
    </row>
    <row r="39" spans="1:18" x14ac:dyDescent="0.3">
      <c r="A39">
        <v>24748.69921875</v>
      </c>
      <c r="B39">
        <v>25029.5</v>
      </c>
      <c r="C39">
        <v>24671.44921875</v>
      </c>
      <c r="D39">
        <v>25003.05078125</v>
      </c>
      <c r="E39">
        <v>335600</v>
      </c>
      <c r="F39">
        <v>0</v>
      </c>
      <c r="G39">
        <v>0</v>
      </c>
      <c r="H39" s="3">
        <v>45814</v>
      </c>
      <c r="I39">
        <v>24760.929662486786</v>
      </c>
      <c r="J39">
        <v>24689.73896595808</v>
      </c>
      <c r="K39">
        <v>60.485680428101354</v>
      </c>
      <c r="L39">
        <v>0.23091010306081944</v>
      </c>
      <c r="M39">
        <v>71.190696528705303</v>
      </c>
      <c r="N39">
        <v>83.683099207549375</v>
      </c>
      <c r="O39">
        <v>25112.085313060106</v>
      </c>
      <c r="P39">
        <v>24797.742285156251</v>
      </c>
      <c r="Q39">
        <v>24483.399257252397</v>
      </c>
      <c r="R39">
        <v>-12.345749380147625</v>
      </c>
    </row>
    <row r="40" spans="1:18" x14ac:dyDescent="0.3">
      <c r="A40">
        <v>25160.099609375</v>
      </c>
      <c r="B40">
        <v>25160.099609375</v>
      </c>
      <c r="C40">
        <v>25077.150390625</v>
      </c>
      <c r="D40">
        <v>25103.19921875</v>
      </c>
      <c r="E40">
        <v>279200</v>
      </c>
      <c r="F40">
        <v>0</v>
      </c>
      <c r="G40">
        <v>0</v>
      </c>
      <c r="H40" s="3">
        <v>45817</v>
      </c>
      <c r="I40">
        <v>24813.678836130119</v>
      </c>
      <c r="J40">
        <v>24722.103308452977</v>
      </c>
      <c r="K40">
        <v>62.432769026137876</v>
      </c>
      <c r="L40">
        <v>1.6986733113063874</v>
      </c>
      <c r="M40">
        <v>91.575527677141508</v>
      </c>
      <c r="N40">
        <v>85.261912808223755</v>
      </c>
      <c r="O40">
        <v>25145.37926463574</v>
      </c>
      <c r="P40">
        <v>24806.667285156251</v>
      </c>
      <c r="Q40">
        <v>24467.955305676762</v>
      </c>
      <c r="R40">
        <v>-8.1554327561012485</v>
      </c>
    </row>
    <row r="41" spans="1:18" x14ac:dyDescent="0.3">
      <c r="A41">
        <v>25196.05078125</v>
      </c>
      <c r="B41">
        <v>25199.30078125</v>
      </c>
      <c r="C41">
        <v>25055.44921875</v>
      </c>
      <c r="D41">
        <v>25104.25</v>
      </c>
      <c r="E41">
        <v>307300</v>
      </c>
      <c r="F41">
        <v>0</v>
      </c>
      <c r="G41">
        <v>0</v>
      </c>
      <c r="H41" s="3">
        <v>45818</v>
      </c>
      <c r="I41">
        <v>24858.448391076574</v>
      </c>
      <c r="J41">
        <v>24751.891335111522</v>
      </c>
      <c r="K41">
        <v>62.453674088695657</v>
      </c>
      <c r="L41">
        <v>1.1719482393856784</v>
      </c>
      <c r="M41">
        <v>106.5570559650514</v>
      </c>
      <c r="N41">
        <v>89.52164920969922</v>
      </c>
      <c r="O41">
        <v>25178.625823463688</v>
      </c>
      <c r="P41">
        <v>24832.962304687499</v>
      </c>
      <c r="Q41">
        <v>24487.298785911309</v>
      </c>
      <c r="R41">
        <v>-12.898728574344076</v>
      </c>
    </row>
    <row r="42" spans="1:18" x14ac:dyDescent="0.3">
      <c r="A42">
        <v>25134.150390625</v>
      </c>
      <c r="B42">
        <v>25222.400390625</v>
      </c>
      <c r="C42">
        <v>25081.30078125</v>
      </c>
      <c r="D42">
        <v>25141.400390625</v>
      </c>
      <c r="E42">
        <v>301200</v>
      </c>
      <c r="F42">
        <v>0</v>
      </c>
      <c r="G42">
        <v>0</v>
      </c>
      <c r="H42" s="3">
        <v>45819</v>
      </c>
      <c r="I42">
        <v>24902.034083600061</v>
      </c>
      <c r="J42">
        <v>24782.136050205321</v>
      </c>
      <c r="K42">
        <v>63.232678702757823</v>
      </c>
      <c r="L42">
        <v>2.1605350278718549</v>
      </c>
      <c r="M42">
        <v>119.8980333947402</v>
      </c>
      <c r="N42">
        <v>95.59773369686792</v>
      </c>
      <c r="O42">
        <v>25219.090251423862</v>
      </c>
      <c r="P42">
        <v>24856.687304687501</v>
      </c>
      <c r="Q42">
        <v>24494.284357951139</v>
      </c>
      <c r="R42">
        <v>-11.246095105866019</v>
      </c>
    </row>
    <row r="43" spans="1:18" x14ac:dyDescent="0.3">
      <c r="A43">
        <v>25164.44921875</v>
      </c>
      <c r="B43">
        <v>25196.19921875</v>
      </c>
      <c r="C43">
        <v>24825.900390625</v>
      </c>
      <c r="D43">
        <v>24888.19921875</v>
      </c>
      <c r="E43">
        <v>328300</v>
      </c>
      <c r="F43">
        <v>0</v>
      </c>
      <c r="G43">
        <v>0</v>
      </c>
      <c r="H43" s="3">
        <v>45820</v>
      </c>
      <c r="I43">
        <v>24899.903383704608</v>
      </c>
      <c r="J43">
        <v>24790.342343562486</v>
      </c>
      <c r="K43">
        <v>54.875860775783352</v>
      </c>
      <c r="L43">
        <v>0.14102368341287216</v>
      </c>
      <c r="M43">
        <v>109.56104014212178</v>
      </c>
      <c r="N43">
        <v>98.390691984186418</v>
      </c>
      <c r="O43">
        <v>25197.768822416096</v>
      </c>
      <c r="P43">
        <v>24847.992285156251</v>
      </c>
      <c r="Q43">
        <v>24498.215747896407</v>
      </c>
      <c r="R43">
        <v>-46.400718066643527</v>
      </c>
    </row>
    <row r="44" spans="1:18" x14ac:dyDescent="0.3">
      <c r="A44">
        <v>24473</v>
      </c>
      <c r="B44">
        <v>24754.349609375</v>
      </c>
      <c r="C44">
        <v>24473</v>
      </c>
      <c r="D44">
        <v>24718.599609375</v>
      </c>
      <c r="E44">
        <v>318700</v>
      </c>
      <c r="F44">
        <v>0</v>
      </c>
      <c r="G44">
        <v>0</v>
      </c>
      <c r="H44" s="3">
        <v>45821</v>
      </c>
      <c r="I44">
        <v>24871.985448371528</v>
      </c>
      <c r="J44">
        <v>24784.809727197007</v>
      </c>
      <c r="K44">
        <v>50.099706351776526</v>
      </c>
      <c r="L44">
        <v>-1.1301511203898507</v>
      </c>
      <c r="M44">
        <v>87.175721174520731</v>
      </c>
      <c r="N44">
        <v>96.147506993178737</v>
      </c>
      <c r="O44">
        <v>25177.459491239297</v>
      </c>
      <c r="P44">
        <v>24832.932226562501</v>
      </c>
      <c r="Q44">
        <v>24488.404961885706</v>
      </c>
      <c r="R44">
        <v>-67.22718423322813</v>
      </c>
    </row>
    <row r="45" spans="1:18" x14ac:dyDescent="0.3">
      <c r="A45">
        <v>24732.349609375</v>
      </c>
      <c r="B45">
        <v>24967.099609375</v>
      </c>
      <c r="C45">
        <v>24703.599609375</v>
      </c>
      <c r="D45">
        <v>24946.5</v>
      </c>
      <c r="E45">
        <v>305800</v>
      </c>
      <c r="F45">
        <v>0</v>
      </c>
      <c r="G45">
        <v>0</v>
      </c>
      <c r="H45" s="3">
        <v>45824</v>
      </c>
      <c r="I45">
        <v>24883.457934757167</v>
      </c>
      <c r="J45">
        <v>24797.241034852501</v>
      </c>
      <c r="K45">
        <v>55.681650627127105</v>
      </c>
      <c r="L45">
        <v>0.48457188387960237</v>
      </c>
      <c r="M45">
        <v>86.216899904666207</v>
      </c>
      <c r="N45">
        <v>94.161250397857117</v>
      </c>
      <c r="O45">
        <v>25177.584589044178</v>
      </c>
      <c r="P45">
        <v>24832.984765624999</v>
      </c>
      <c r="Q45">
        <v>24488.384942205819</v>
      </c>
      <c r="R45">
        <v>-36.816152496918107</v>
      </c>
    </row>
    <row r="46" spans="1:18" x14ac:dyDescent="0.3">
      <c r="A46">
        <v>24977.849609375</v>
      </c>
      <c r="B46">
        <v>24982.05078125</v>
      </c>
      <c r="C46">
        <v>24813.69921875</v>
      </c>
      <c r="D46">
        <v>24853.400390625</v>
      </c>
      <c r="E46">
        <v>242400</v>
      </c>
      <c r="F46">
        <v>0</v>
      </c>
      <c r="G46">
        <v>0</v>
      </c>
      <c r="H46" s="3">
        <v>45825</v>
      </c>
      <c r="I46">
        <v>24878.830724917545</v>
      </c>
      <c r="J46">
        <v>24801.546664271893</v>
      </c>
      <c r="K46">
        <v>53.069977780990143</v>
      </c>
      <c r="L46">
        <v>0.4078431632475763</v>
      </c>
      <c r="M46">
        <v>77.284060645652062</v>
      </c>
      <c r="N46">
        <v>90.785628661087387</v>
      </c>
      <c r="O46">
        <v>25178.884085811264</v>
      </c>
      <c r="P46">
        <v>24841.459765625001</v>
      </c>
      <c r="Q46">
        <v>24504.035445438738</v>
      </c>
      <c r="R46">
        <v>-49.239365847174696</v>
      </c>
    </row>
    <row r="47" spans="1:18" x14ac:dyDescent="0.3">
      <c r="A47">
        <v>24788.349609375</v>
      </c>
      <c r="B47">
        <v>24947.55078125</v>
      </c>
      <c r="C47">
        <v>24750.44921875</v>
      </c>
      <c r="D47">
        <v>24812.05078125</v>
      </c>
      <c r="E47">
        <v>237600</v>
      </c>
      <c r="F47">
        <v>0</v>
      </c>
      <c r="G47">
        <v>0</v>
      </c>
      <c r="H47" s="3">
        <v>45826</v>
      </c>
      <c r="I47">
        <v>24868.551300300129</v>
      </c>
      <c r="J47">
        <v>24802.349911028821</v>
      </c>
      <c r="K47">
        <v>51.905507654976475</v>
      </c>
      <c r="L47">
        <v>-8.677287410587485E-2</v>
      </c>
      <c r="M47">
        <v>66.201389271307562</v>
      </c>
      <c r="N47">
        <v>85.86856661487397</v>
      </c>
      <c r="O47">
        <v>25178.839182215674</v>
      </c>
      <c r="P47">
        <v>24841.389843749999</v>
      </c>
      <c r="Q47">
        <v>24503.940505284325</v>
      </c>
      <c r="R47">
        <v>-54.757058377400682</v>
      </c>
    </row>
    <row r="48" spans="1:18" x14ac:dyDescent="0.3">
      <c r="A48">
        <v>24803.25</v>
      </c>
      <c r="B48">
        <v>24863.099609375</v>
      </c>
      <c r="C48">
        <v>24733.400390625</v>
      </c>
      <c r="D48">
        <v>24793.25</v>
      </c>
      <c r="E48">
        <v>274600</v>
      </c>
      <c r="F48">
        <v>0</v>
      </c>
      <c r="G48">
        <v>0</v>
      </c>
      <c r="H48" s="3">
        <v>45827</v>
      </c>
      <c r="I48">
        <v>24856.961154488847</v>
      </c>
      <c r="J48">
        <v>24801.655706550373</v>
      </c>
      <c r="K48">
        <v>51.353759540933432</v>
      </c>
      <c r="L48">
        <v>0.17191749159864328</v>
      </c>
      <c r="M48">
        <v>55.305447938473662</v>
      </c>
      <c r="N48">
        <v>79.755729878321247</v>
      </c>
      <c r="O48">
        <v>25171.042234613582</v>
      </c>
      <c r="P48">
        <v>24850.5673828125</v>
      </c>
      <c r="Q48">
        <v>24530.092531011418</v>
      </c>
      <c r="R48">
        <v>-57.26583492531789</v>
      </c>
    </row>
    <row r="49" spans="1:18" x14ac:dyDescent="0.3">
      <c r="A49">
        <v>24787.650390625</v>
      </c>
      <c r="B49">
        <v>25136.19921875</v>
      </c>
      <c r="C49">
        <v>24783.650390625</v>
      </c>
      <c r="D49">
        <v>25112.400390625</v>
      </c>
      <c r="E49">
        <v>574700</v>
      </c>
      <c r="F49">
        <v>0</v>
      </c>
      <c r="G49">
        <v>0</v>
      </c>
      <c r="H49" s="3">
        <v>45828</v>
      </c>
      <c r="I49">
        <v>24896.274797470651</v>
      </c>
      <c r="J49">
        <v>24825.309129293313</v>
      </c>
      <c r="K49">
        <v>59.268886183735681</v>
      </c>
      <c r="L49">
        <v>1.6013561230318787</v>
      </c>
      <c r="M49">
        <v>70.965668177337648</v>
      </c>
      <c r="N49">
        <v>77.997668530526838</v>
      </c>
      <c r="O49">
        <v>25204.745648614477</v>
      </c>
      <c r="P49">
        <v>24863.529882812501</v>
      </c>
      <c r="Q49">
        <v>24522.314117010526</v>
      </c>
      <c r="R49">
        <v>-14.678401743060206</v>
      </c>
    </row>
    <row r="50" spans="1:18" x14ac:dyDescent="0.3">
      <c r="A50">
        <v>24939.75</v>
      </c>
      <c r="B50">
        <v>25057</v>
      </c>
      <c r="C50">
        <v>24824.849609375</v>
      </c>
      <c r="D50">
        <v>24971.900390625</v>
      </c>
      <c r="E50">
        <v>248500</v>
      </c>
      <c r="F50">
        <v>0</v>
      </c>
      <c r="G50">
        <v>0</v>
      </c>
      <c r="H50" s="3">
        <v>45831</v>
      </c>
      <c r="I50">
        <v>24907.913336471054</v>
      </c>
      <c r="J50">
        <v>24836.44467195612</v>
      </c>
      <c r="K50">
        <v>55.024360036568552</v>
      </c>
      <c r="L50">
        <v>1.7496196012019967</v>
      </c>
      <c r="M50">
        <v>71.468664514934062</v>
      </c>
      <c r="N50">
        <v>76.691838606427865</v>
      </c>
      <c r="O50">
        <v>25201.042907194937</v>
      </c>
      <c r="P50">
        <v>24862.0673828125</v>
      </c>
      <c r="Q50">
        <v>24523.091858430063</v>
      </c>
      <c r="R50">
        <v>-33.42672396942347</v>
      </c>
    </row>
    <row r="51" spans="1:18" x14ac:dyDescent="0.3">
      <c r="A51">
        <v>25179.900390625</v>
      </c>
      <c r="B51">
        <v>25317.69921875</v>
      </c>
      <c r="C51">
        <v>24999.69921875</v>
      </c>
      <c r="D51">
        <v>25044.349609375</v>
      </c>
      <c r="E51">
        <v>450200</v>
      </c>
      <c r="F51">
        <v>0</v>
      </c>
      <c r="G51">
        <v>0</v>
      </c>
      <c r="H51" s="3">
        <v>45832</v>
      </c>
      <c r="I51">
        <v>24928.909382288359</v>
      </c>
      <c r="J51">
        <v>24852.208019133042</v>
      </c>
      <c r="K51">
        <v>56.744584049895693</v>
      </c>
      <c r="L51">
        <v>1.7227739989284077</v>
      </c>
      <c r="M51">
        <v>76.701363155316358</v>
      </c>
      <c r="N51">
        <v>76.693743550190902</v>
      </c>
      <c r="O51">
        <v>25221.009000612728</v>
      </c>
      <c r="P51">
        <v>24872.974902343751</v>
      </c>
      <c r="Q51">
        <v>24524.940804074773</v>
      </c>
      <c r="R51">
        <v>-32.360585082522903</v>
      </c>
    </row>
    <row r="52" spans="1:18" x14ac:dyDescent="0.3">
      <c r="A52">
        <v>25150.349609375</v>
      </c>
      <c r="B52">
        <v>25266.80078125</v>
      </c>
      <c r="C52">
        <v>25125.05078125</v>
      </c>
      <c r="D52">
        <v>25244.75</v>
      </c>
      <c r="E52">
        <v>260600</v>
      </c>
      <c r="F52">
        <v>0</v>
      </c>
      <c r="G52">
        <v>0</v>
      </c>
      <c r="H52" s="3">
        <v>45833</v>
      </c>
      <c r="I52">
        <v>24977.511704943452</v>
      </c>
      <c r="J52">
        <v>24881.918670489049</v>
      </c>
      <c r="K52">
        <v>61.168815448527788</v>
      </c>
      <c r="L52">
        <v>1.995279369966102</v>
      </c>
      <c r="M52">
        <v>95.593034454403096</v>
      </c>
      <c r="N52">
        <v>80.473655679741981</v>
      </c>
      <c r="O52">
        <v>25277.874880081574</v>
      </c>
      <c r="P52">
        <v>24897.589941406251</v>
      </c>
      <c r="Q52">
        <v>24517.305002730929</v>
      </c>
      <c r="R52">
        <v>-8.6361177009197991</v>
      </c>
    </row>
    <row r="53" spans="1:18" x14ac:dyDescent="0.3">
      <c r="A53">
        <v>25268.94921875</v>
      </c>
      <c r="B53">
        <v>25565.30078125</v>
      </c>
      <c r="C53">
        <v>25259.900390625</v>
      </c>
      <c r="D53">
        <v>25549</v>
      </c>
      <c r="E53">
        <v>428900</v>
      </c>
      <c r="F53">
        <v>0</v>
      </c>
      <c r="G53">
        <v>0</v>
      </c>
      <c r="H53" s="3">
        <v>45834</v>
      </c>
      <c r="I53">
        <v>25065.450523812749</v>
      </c>
      <c r="J53">
        <v>24932.327262594892</v>
      </c>
      <c r="K53">
        <v>66.73218956551483</v>
      </c>
      <c r="L53">
        <v>2.183530416053916</v>
      </c>
      <c r="M53">
        <v>133.12326121785736</v>
      </c>
      <c r="N53">
        <v>91.003697019182709</v>
      </c>
      <c r="O53">
        <v>25410.540149825469</v>
      </c>
      <c r="P53">
        <v>24933.359960937501</v>
      </c>
      <c r="Q53">
        <v>24456.179772049534</v>
      </c>
      <c r="R53">
        <v>-1.4923344860511607</v>
      </c>
    </row>
    <row r="54" spans="1:18" x14ac:dyDescent="0.3">
      <c r="A54">
        <v>25576.650390625</v>
      </c>
      <c r="B54">
        <v>25654.19921875</v>
      </c>
      <c r="C54">
        <v>25523.55078125</v>
      </c>
      <c r="D54">
        <v>25637.80078125</v>
      </c>
      <c r="E54">
        <v>564000</v>
      </c>
      <c r="F54">
        <v>0</v>
      </c>
      <c r="G54">
        <v>0</v>
      </c>
      <c r="H54" s="3">
        <v>45835</v>
      </c>
      <c r="I54">
        <v>25153.519275333387</v>
      </c>
      <c r="J54">
        <v>24985.55758485027</v>
      </c>
      <c r="K54">
        <v>68.165772509233719</v>
      </c>
      <c r="L54">
        <v>2.1296152647376401</v>
      </c>
      <c r="M54">
        <v>167.9616904831164</v>
      </c>
      <c r="N54">
        <v>106.3954363060455</v>
      </c>
      <c r="O54">
        <v>25540.621761006372</v>
      </c>
      <c r="P54">
        <v>24977.715039062499</v>
      </c>
      <c r="Q54">
        <v>24414.808317118626</v>
      </c>
      <c r="R54">
        <v>-1.3882871948860236</v>
      </c>
    </row>
    <row r="55" spans="1:18" x14ac:dyDescent="0.3">
      <c r="A55">
        <v>25661.650390625</v>
      </c>
      <c r="B55">
        <v>25669.349609375</v>
      </c>
      <c r="C55">
        <v>25473.30078125</v>
      </c>
      <c r="D55">
        <v>25517.05078125</v>
      </c>
      <c r="E55">
        <v>271000</v>
      </c>
      <c r="F55">
        <v>0</v>
      </c>
      <c r="G55">
        <v>0</v>
      </c>
      <c r="H55" s="3">
        <v>45838</v>
      </c>
      <c r="I55">
        <v>25209.455188558833</v>
      </c>
      <c r="J55">
        <v>25025.605277618997</v>
      </c>
      <c r="K55">
        <v>64.119599538486611</v>
      </c>
      <c r="L55">
        <v>1.6443462013404102</v>
      </c>
      <c r="M55">
        <v>183.84991093983626</v>
      </c>
      <c r="N55">
        <v>121.88644443347236</v>
      </c>
      <c r="O55">
        <v>25615.235814327953</v>
      </c>
      <c r="P55">
        <v>25017.737597656251</v>
      </c>
      <c r="Q55">
        <v>24420.239380984549</v>
      </c>
      <c r="R55">
        <v>-12.730294466729031</v>
      </c>
    </row>
    <row r="56" spans="1:18" x14ac:dyDescent="0.3">
      <c r="A56">
        <v>25551.349609375</v>
      </c>
      <c r="B56">
        <v>25593.400390625</v>
      </c>
      <c r="C56">
        <v>25501.80078125</v>
      </c>
      <c r="D56">
        <v>25541.80078125</v>
      </c>
      <c r="E56">
        <v>260700</v>
      </c>
      <c r="F56">
        <v>0</v>
      </c>
      <c r="G56">
        <v>0</v>
      </c>
      <c r="H56" s="3">
        <v>45839</v>
      </c>
      <c r="I56">
        <v>25260.591459806918</v>
      </c>
      <c r="J56">
        <v>25064.450757837876</v>
      </c>
      <c r="K56">
        <v>64.583638844510034</v>
      </c>
      <c r="L56">
        <v>1.5925938269306019</v>
      </c>
      <c r="M56">
        <v>196.1407019690414</v>
      </c>
      <c r="N56">
        <v>136.73738275926888</v>
      </c>
      <c r="O56">
        <v>25665.000218991976</v>
      </c>
      <c r="P56">
        <v>25067.70263671875</v>
      </c>
      <c r="Q56">
        <v>24470.405054445524</v>
      </c>
      <c r="R56">
        <v>-10.661501213816118</v>
      </c>
    </row>
    <row r="57" spans="1:18" x14ac:dyDescent="0.3">
      <c r="A57">
        <v>25588.30078125</v>
      </c>
      <c r="B57">
        <v>25608.099609375</v>
      </c>
      <c r="C57">
        <v>25378.75</v>
      </c>
      <c r="D57">
        <v>25453.400390625</v>
      </c>
      <c r="E57">
        <v>309800</v>
      </c>
      <c r="F57">
        <v>0</v>
      </c>
      <c r="G57">
        <v>0</v>
      </c>
      <c r="H57" s="3">
        <v>45840</v>
      </c>
      <c r="I57">
        <v>25290.257405932636</v>
      </c>
      <c r="J57">
        <v>25093.686071582109</v>
      </c>
      <c r="K57">
        <v>61.523090160555348</v>
      </c>
      <c r="L57">
        <v>2.2709604937957701</v>
      </c>
      <c r="M57">
        <v>196.57133435052674</v>
      </c>
      <c r="N57">
        <v>148.70422904412985</v>
      </c>
      <c r="O57">
        <v>25691.269388345485</v>
      </c>
      <c r="P57">
        <v>25109.362695312499</v>
      </c>
      <c r="Q57">
        <v>24527.456002279512</v>
      </c>
      <c r="R57">
        <v>-18.050678251386458</v>
      </c>
    </row>
    <row r="58" spans="1:18" x14ac:dyDescent="0.3">
      <c r="A58">
        <v>25505.099609375</v>
      </c>
      <c r="B58">
        <v>25587.5</v>
      </c>
      <c r="C58">
        <v>25384.349609375</v>
      </c>
      <c r="D58">
        <v>25405.30078125</v>
      </c>
      <c r="E58">
        <v>293400</v>
      </c>
      <c r="F58">
        <v>0</v>
      </c>
      <c r="G58">
        <v>0</v>
      </c>
      <c r="H58" s="3">
        <v>45841</v>
      </c>
      <c r="I58">
        <v>25307.957918361699</v>
      </c>
      <c r="J58">
        <v>25117.083003628679</v>
      </c>
      <c r="K58">
        <v>59.860857677158165</v>
      </c>
      <c r="L58">
        <v>2.7780747401829169</v>
      </c>
      <c r="M58">
        <v>190.87491473301998</v>
      </c>
      <c r="N58">
        <v>157.13839773787933</v>
      </c>
      <c r="O58">
        <v>25712.603304517459</v>
      </c>
      <c r="P58">
        <v>25142.082714843749</v>
      </c>
      <c r="Q58">
        <v>24571.56212517004</v>
      </c>
      <c r="R58">
        <v>-27.341323129691947</v>
      </c>
    </row>
    <row r="59" spans="1:18" x14ac:dyDescent="0.3">
      <c r="A59">
        <v>25428.849609375</v>
      </c>
      <c r="B59">
        <v>25470.25</v>
      </c>
      <c r="C59">
        <v>25331.650390625</v>
      </c>
      <c r="D59">
        <v>25461</v>
      </c>
      <c r="E59">
        <v>193500</v>
      </c>
      <c r="F59">
        <v>0</v>
      </c>
      <c r="G59">
        <v>0</v>
      </c>
      <c r="H59" s="3">
        <v>45842</v>
      </c>
      <c r="I59">
        <v>25331.504578014308</v>
      </c>
      <c r="J59">
        <v>25142.879261020018</v>
      </c>
      <c r="K59">
        <v>61.169202359104808</v>
      </c>
      <c r="L59">
        <v>2.0624135650291624</v>
      </c>
      <c r="M59">
        <v>188.62531699429019</v>
      </c>
      <c r="N59">
        <v>163.43580043826611</v>
      </c>
      <c r="O59">
        <v>25748.6144813028</v>
      </c>
      <c r="P59">
        <v>25164.980175781249</v>
      </c>
      <c r="Q59">
        <v>24581.345870259698</v>
      </c>
      <c r="R59">
        <v>-22.260781375859235</v>
      </c>
    </row>
    <row r="60" spans="1:18" x14ac:dyDescent="0.3">
      <c r="A60">
        <v>25450.44921875</v>
      </c>
      <c r="B60">
        <v>25489.80078125</v>
      </c>
      <c r="C60">
        <v>25407.25</v>
      </c>
      <c r="D60">
        <v>25461.30078125</v>
      </c>
      <c r="E60">
        <v>196100</v>
      </c>
      <c r="F60">
        <v>0</v>
      </c>
      <c r="G60">
        <v>0</v>
      </c>
      <c r="H60" s="3">
        <v>45845</v>
      </c>
      <c r="I60">
        <v>25351.474461857215</v>
      </c>
      <c r="J60">
        <v>25166.740907285297</v>
      </c>
      <c r="K60">
        <v>61.176561623742906</v>
      </c>
      <c r="L60">
        <v>2.4459445430827538</v>
      </c>
      <c r="M60">
        <v>184.73355457191792</v>
      </c>
      <c r="N60">
        <v>167.69536146461877</v>
      </c>
      <c r="O60">
        <v>25780.347420139944</v>
      </c>
      <c r="P60">
        <v>25182.88525390625</v>
      </c>
      <c r="Q60">
        <v>24585.423087672556</v>
      </c>
      <c r="R60">
        <v>-22.22864488341131</v>
      </c>
    </row>
    <row r="61" spans="1:18" x14ac:dyDescent="0.3">
      <c r="A61">
        <v>25427.849609375</v>
      </c>
      <c r="B61">
        <v>25548.05078125</v>
      </c>
      <c r="C61">
        <v>25424.150390625</v>
      </c>
      <c r="D61">
        <v>25522.5</v>
      </c>
      <c r="E61">
        <v>210400</v>
      </c>
      <c r="F61">
        <v>0</v>
      </c>
      <c r="G61">
        <v>0</v>
      </c>
      <c r="H61" s="3">
        <v>45846</v>
      </c>
      <c r="I61">
        <v>25377.787462480708</v>
      </c>
      <c r="J61">
        <v>25193.377536900378</v>
      </c>
      <c r="K61">
        <v>62.724526421309292</v>
      </c>
      <c r="L61">
        <v>2.863323249712487</v>
      </c>
      <c r="M61">
        <v>184.40992558033031</v>
      </c>
      <c r="N61">
        <v>171.03828069152209</v>
      </c>
      <c r="O61">
        <v>25818.695770245555</v>
      </c>
      <c r="P61">
        <v>25203.797753906249</v>
      </c>
      <c r="Q61">
        <v>24588.899737566942</v>
      </c>
      <c r="R61">
        <v>-15.689912062870665</v>
      </c>
    </row>
    <row r="62" spans="1:18" x14ac:dyDescent="0.3">
      <c r="A62">
        <v>25514.599609375</v>
      </c>
      <c r="B62">
        <v>25548.69921875</v>
      </c>
      <c r="C62">
        <v>25424.349609375</v>
      </c>
      <c r="D62">
        <v>25476.099609375</v>
      </c>
      <c r="E62">
        <v>239100</v>
      </c>
      <c r="F62">
        <v>0</v>
      </c>
      <c r="G62">
        <v>0</v>
      </c>
      <c r="H62" s="3">
        <v>45847</v>
      </c>
      <c r="I62">
        <v>25392.913079080339</v>
      </c>
      <c r="J62">
        <v>25214.528799424595</v>
      </c>
      <c r="K62">
        <v>60.746867405754585</v>
      </c>
      <c r="L62">
        <v>2.7541754686255331</v>
      </c>
      <c r="M62">
        <v>178.38427965574374</v>
      </c>
      <c r="N62">
        <v>172.50748273591199</v>
      </c>
      <c r="O62">
        <v>25846.40081109697</v>
      </c>
      <c r="P62">
        <v>25220.53271484375</v>
      </c>
      <c r="Q62">
        <v>24594.66461859053</v>
      </c>
      <c r="R62">
        <v>-21.818919550672799</v>
      </c>
    </row>
    <row r="63" spans="1:18" x14ac:dyDescent="0.3">
      <c r="A63">
        <v>25511.650390625</v>
      </c>
      <c r="B63">
        <v>25524.05078125</v>
      </c>
      <c r="C63">
        <v>25340.44921875</v>
      </c>
      <c r="D63">
        <v>25355.25</v>
      </c>
      <c r="E63">
        <v>219600</v>
      </c>
      <c r="F63">
        <v>0</v>
      </c>
      <c r="G63">
        <v>0</v>
      </c>
      <c r="H63" s="3">
        <v>45848</v>
      </c>
      <c r="I63">
        <v>25387.118541737447</v>
      </c>
      <c r="J63">
        <v>25225.048790110235</v>
      </c>
      <c r="K63">
        <v>55.811223036249295</v>
      </c>
      <c r="L63">
        <v>0.9670505630583246</v>
      </c>
      <c r="M63">
        <v>162.0697516272121</v>
      </c>
      <c r="N63">
        <v>170.41993395484465</v>
      </c>
      <c r="O63">
        <v>25852.148185928236</v>
      </c>
      <c r="P63">
        <v>25243.88525390625</v>
      </c>
      <c r="Q63">
        <v>24635.622321884264</v>
      </c>
      <c r="R63">
        <v>-37.193559428656009</v>
      </c>
    </row>
    <row r="64" spans="1:18" x14ac:dyDescent="0.3">
      <c r="A64">
        <v>25255.5</v>
      </c>
      <c r="B64">
        <v>25322.44921875</v>
      </c>
      <c r="C64">
        <v>25129</v>
      </c>
      <c r="D64">
        <v>25149.849609375</v>
      </c>
      <c r="E64">
        <v>250000</v>
      </c>
      <c r="F64">
        <v>0</v>
      </c>
      <c r="G64">
        <v>0</v>
      </c>
      <c r="H64" s="3">
        <v>45849</v>
      </c>
      <c r="I64">
        <v>25350.614469755321</v>
      </c>
      <c r="J64">
        <v>25219.430914133103</v>
      </c>
      <c r="K64">
        <v>48.585702253634153</v>
      </c>
      <c r="L64">
        <v>0.71259782381963233</v>
      </c>
      <c r="M64">
        <v>131.18355562221768</v>
      </c>
      <c r="N64">
        <v>162.57265059172613</v>
      </c>
      <c r="O64">
        <v>25823.836769351805</v>
      </c>
      <c r="P64">
        <v>25265.44775390625</v>
      </c>
      <c r="Q64">
        <v>24707.058738460695</v>
      </c>
      <c r="R64">
        <v>-77.577793916485106</v>
      </c>
    </row>
    <row r="65" spans="1:18" x14ac:dyDescent="0.3">
      <c r="A65">
        <v>25149.5</v>
      </c>
      <c r="B65">
        <v>25151.099609375</v>
      </c>
      <c r="C65">
        <v>25001.94921875</v>
      </c>
      <c r="D65">
        <v>25082.30078125</v>
      </c>
      <c r="E65">
        <v>259500</v>
      </c>
      <c r="F65">
        <v>0</v>
      </c>
      <c r="G65">
        <v>0</v>
      </c>
      <c r="H65" s="3">
        <v>45852</v>
      </c>
      <c r="I65">
        <v>25309.334331454247</v>
      </c>
      <c r="J65">
        <v>25209.192862527027</v>
      </c>
      <c r="K65">
        <v>46.455663432884734</v>
      </c>
      <c r="L65">
        <v>0.15153586524280716</v>
      </c>
      <c r="M65">
        <v>100.14146892722056</v>
      </c>
      <c r="N65">
        <v>150.08640446164534</v>
      </c>
      <c r="O65">
        <v>25817.443681837325</v>
      </c>
      <c r="P65">
        <v>25272.23779296875</v>
      </c>
      <c r="Q65">
        <v>24727.031904100175</v>
      </c>
      <c r="R65">
        <v>-87.960516111662258</v>
      </c>
    </row>
    <row r="66" spans="1:18" x14ac:dyDescent="0.3">
      <c r="A66">
        <v>25089.5</v>
      </c>
      <c r="B66">
        <v>25245.19921875</v>
      </c>
      <c r="C66">
        <v>25088.44921875</v>
      </c>
      <c r="D66">
        <v>25195.80078125</v>
      </c>
      <c r="E66">
        <v>241300</v>
      </c>
      <c r="F66">
        <v>0</v>
      </c>
      <c r="G66">
        <v>0</v>
      </c>
      <c r="H66" s="3">
        <v>45853</v>
      </c>
      <c r="I66">
        <v>25291.867234251356</v>
      </c>
      <c r="J66">
        <v>25208.193602832744</v>
      </c>
      <c r="K66">
        <v>50.391170867159659</v>
      </c>
      <c r="L66">
        <v>-0.19389860763128966</v>
      </c>
      <c r="M66">
        <v>83.673631418612786</v>
      </c>
      <c r="N66">
        <v>136.80384151543893</v>
      </c>
      <c r="O66">
        <v>25799.567446763787</v>
      </c>
      <c r="P66">
        <v>25289.357812499999</v>
      </c>
      <c r="Q66">
        <v>24779.14817823621</v>
      </c>
      <c r="R66">
        <v>-70.954232987717631</v>
      </c>
    </row>
    <row r="67" spans="1:18" x14ac:dyDescent="0.3">
      <c r="A67">
        <v>25196.599609375</v>
      </c>
      <c r="B67">
        <v>25255.30078125</v>
      </c>
      <c r="C67">
        <v>25121.05078125</v>
      </c>
      <c r="D67">
        <v>25212.05078125</v>
      </c>
      <c r="E67">
        <v>228800</v>
      </c>
      <c r="F67">
        <v>0</v>
      </c>
      <c r="G67">
        <v>0</v>
      </c>
      <c r="H67" s="3">
        <v>45854</v>
      </c>
      <c r="I67">
        <v>25279.587543681355</v>
      </c>
      <c r="J67">
        <v>25208.481253148238</v>
      </c>
      <c r="K67">
        <v>50.947067898169841</v>
      </c>
      <c r="L67">
        <v>-1.3188352528474696</v>
      </c>
      <c r="M67">
        <v>71.106290533116407</v>
      </c>
      <c r="N67">
        <v>123.66432472072773</v>
      </c>
      <c r="O67">
        <v>25769.711283502453</v>
      </c>
      <c r="P67">
        <v>25309.357812499999</v>
      </c>
      <c r="Q67">
        <v>24849.004341497544</v>
      </c>
      <c r="R67">
        <v>-68.51941271666827</v>
      </c>
    </row>
    <row r="68" spans="1:18" x14ac:dyDescent="0.3">
      <c r="A68">
        <v>25230.75</v>
      </c>
      <c r="B68">
        <v>25238.349609375</v>
      </c>
      <c r="C68">
        <v>25101</v>
      </c>
      <c r="D68">
        <v>25111.44921875</v>
      </c>
      <c r="E68">
        <v>243400</v>
      </c>
      <c r="F68">
        <v>0</v>
      </c>
      <c r="G68">
        <v>0</v>
      </c>
      <c r="H68" s="3">
        <v>45855</v>
      </c>
      <c r="I68">
        <v>25253.719687946319</v>
      </c>
      <c r="J68">
        <v>25201.248683411828</v>
      </c>
      <c r="K68">
        <v>47.405465240957469</v>
      </c>
      <c r="L68">
        <v>-2.0530293022829906</v>
      </c>
      <c r="M68">
        <v>52.47100453449093</v>
      </c>
      <c r="N68">
        <v>109.42565496331535</v>
      </c>
      <c r="O68">
        <v>25729.035101426736</v>
      </c>
      <c r="P68">
        <v>25325.267773437499</v>
      </c>
      <c r="Q68">
        <v>24921.500445448262</v>
      </c>
      <c r="R68">
        <v>-83.59305725046751</v>
      </c>
    </row>
    <row r="69" spans="1:18" x14ac:dyDescent="0.3">
      <c r="A69">
        <v>25108.55078125</v>
      </c>
      <c r="B69">
        <v>25144.599609375</v>
      </c>
      <c r="C69">
        <v>24918.650390625</v>
      </c>
      <c r="D69">
        <v>24968.400390625</v>
      </c>
      <c r="E69">
        <v>317000</v>
      </c>
      <c r="F69">
        <v>0</v>
      </c>
      <c r="G69">
        <v>0</v>
      </c>
      <c r="H69" s="3">
        <v>45856</v>
      </c>
      <c r="I69">
        <v>25209.823806750515</v>
      </c>
      <c r="J69">
        <v>25183.900694526321</v>
      </c>
      <c r="K69">
        <v>42.844659282109085</v>
      </c>
      <c r="L69">
        <v>-2.1501324558563399</v>
      </c>
      <c r="M69">
        <v>25.923112224194483</v>
      </c>
      <c r="N69">
        <v>92.725141048152963</v>
      </c>
      <c r="O69">
        <v>25742.428163528144</v>
      </c>
      <c r="P69">
        <v>25318.067773437499</v>
      </c>
      <c r="Q69">
        <v>24893.707383346853</v>
      </c>
      <c r="R69">
        <v>-92.784095094023201</v>
      </c>
    </row>
    <row r="70" spans="1:18" x14ac:dyDescent="0.3">
      <c r="A70">
        <v>24999</v>
      </c>
      <c r="B70">
        <v>25111.400390625</v>
      </c>
      <c r="C70">
        <v>24882.30078125</v>
      </c>
      <c r="D70">
        <v>25090.69921875</v>
      </c>
      <c r="E70">
        <v>305200</v>
      </c>
      <c r="F70">
        <v>0</v>
      </c>
      <c r="G70">
        <v>0</v>
      </c>
      <c r="H70" s="3">
        <v>45859</v>
      </c>
      <c r="I70">
        <v>25191.496733435255</v>
      </c>
      <c r="J70">
        <v>25176.959847807873</v>
      </c>
      <c r="K70">
        <v>47.495509030195961</v>
      </c>
      <c r="L70">
        <v>-1.7661306121812266</v>
      </c>
      <c r="M70">
        <v>14.536885627381707</v>
      </c>
      <c r="N70">
        <v>77.087485943399855</v>
      </c>
      <c r="O70">
        <v>25730.933859152436</v>
      </c>
      <c r="P70">
        <v>25324.007714843749</v>
      </c>
      <c r="Q70">
        <v>24917.081570535061</v>
      </c>
      <c r="R70">
        <v>-71.287024802951493</v>
      </c>
    </row>
    <row r="71" spans="1:18" x14ac:dyDescent="0.3">
      <c r="A71">
        <v>25166.650390625</v>
      </c>
      <c r="B71">
        <v>25182</v>
      </c>
      <c r="C71">
        <v>25035.55078125</v>
      </c>
      <c r="D71">
        <v>25060.900390625</v>
      </c>
      <c r="E71">
        <v>483700</v>
      </c>
      <c r="F71">
        <v>0</v>
      </c>
      <c r="G71">
        <v>0</v>
      </c>
      <c r="H71" s="3">
        <v>45860</v>
      </c>
      <c r="I71">
        <v>25171.404790223001</v>
      </c>
      <c r="J71">
        <v>25168.32016762557</v>
      </c>
      <c r="K71">
        <v>46.502589167791236</v>
      </c>
      <c r="L71">
        <v>-1.5420336535646753</v>
      </c>
      <c r="M71">
        <v>3.0846225974310073</v>
      </c>
      <c r="N71">
        <v>62.286910229904237</v>
      </c>
      <c r="O71">
        <v>25729.427400606415</v>
      </c>
      <c r="P71">
        <v>25324.835253906251</v>
      </c>
      <c r="Q71">
        <v>24920.243107206086</v>
      </c>
      <c r="R71">
        <v>-74.673878724429599</v>
      </c>
    </row>
    <row r="72" spans="1:18" x14ac:dyDescent="0.3">
      <c r="A72">
        <v>25139.349609375</v>
      </c>
      <c r="B72">
        <v>25233.5</v>
      </c>
      <c r="C72">
        <v>25085.5</v>
      </c>
      <c r="D72">
        <v>25219.900390625</v>
      </c>
      <c r="E72">
        <v>271500</v>
      </c>
      <c r="F72">
        <v>0</v>
      </c>
      <c r="G72">
        <v>0</v>
      </c>
      <c r="H72" s="3">
        <v>45861</v>
      </c>
      <c r="I72">
        <v>25178.865714088584</v>
      </c>
      <c r="J72">
        <v>25172.158482995008</v>
      </c>
      <c r="K72">
        <v>52.239913236418012</v>
      </c>
      <c r="L72">
        <v>-0.72977050034310942</v>
      </c>
      <c r="M72">
        <v>6.7072310935764108</v>
      </c>
      <c r="N72">
        <v>51.17097257350607</v>
      </c>
      <c r="O72">
        <v>25729.371330378854</v>
      </c>
      <c r="P72">
        <v>25323.5927734375</v>
      </c>
      <c r="Q72">
        <v>24917.814216496146</v>
      </c>
      <c r="R72">
        <v>-49.339675728906549</v>
      </c>
    </row>
    <row r="73" spans="1:18" x14ac:dyDescent="0.3">
      <c r="A73">
        <v>25243.30078125</v>
      </c>
      <c r="B73">
        <v>25246.25</v>
      </c>
      <c r="C73">
        <v>25018.69921875</v>
      </c>
      <c r="D73">
        <v>25062.099609375</v>
      </c>
      <c r="E73">
        <v>338700</v>
      </c>
      <c r="F73">
        <v>0</v>
      </c>
      <c r="G73">
        <v>0</v>
      </c>
      <c r="H73" s="3">
        <v>45862</v>
      </c>
      <c r="I73">
        <v>25160.901571123351</v>
      </c>
      <c r="J73">
        <v>25163.971296316169</v>
      </c>
      <c r="K73">
        <v>46.867769642300026</v>
      </c>
      <c r="L73">
        <v>-1.5667114042064334</v>
      </c>
      <c r="M73">
        <v>-3.0697251928177138</v>
      </c>
      <c r="N73">
        <v>40.322831592188081</v>
      </c>
      <c r="O73">
        <v>25706.506571030015</v>
      </c>
      <c r="P73">
        <v>25299.247753906249</v>
      </c>
      <c r="Q73">
        <v>24891.988936782484</v>
      </c>
      <c r="R73">
        <v>-73.019320273391259</v>
      </c>
    </row>
    <row r="74" spans="1:18" x14ac:dyDescent="0.3">
      <c r="A74">
        <v>25010.349609375</v>
      </c>
      <c r="B74">
        <v>25010.349609375</v>
      </c>
      <c r="C74">
        <v>24806.349609375</v>
      </c>
      <c r="D74">
        <v>24837</v>
      </c>
      <c r="E74">
        <v>278100</v>
      </c>
      <c r="F74">
        <v>0</v>
      </c>
      <c r="G74">
        <v>0</v>
      </c>
      <c r="H74" s="3">
        <v>45863</v>
      </c>
      <c r="I74">
        <v>25111.070262429592</v>
      </c>
      <c r="J74">
        <v>25139.655839018273</v>
      </c>
      <c r="K74">
        <v>40.473814587388468</v>
      </c>
      <c r="L74">
        <v>-2.4519594918329641</v>
      </c>
      <c r="M74">
        <v>-28.585576588680851</v>
      </c>
      <c r="N74">
        <v>26.541148504633661</v>
      </c>
      <c r="O74">
        <v>25683.428244310307</v>
      </c>
      <c r="P74">
        <v>25259.207714843749</v>
      </c>
      <c r="Q74">
        <v>24834.987185377191</v>
      </c>
      <c r="R74">
        <v>-95.871164982385423</v>
      </c>
    </row>
    <row r="75" spans="1:18" x14ac:dyDescent="0.3">
      <c r="A75">
        <v>24782.44921875</v>
      </c>
      <c r="B75">
        <v>24889.19921875</v>
      </c>
      <c r="C75">
        <v>24646.599609375</v>
      </c>
      <c r="D75">
        <v>24680.900390625</v>
      </c>
      <c r="E75">
        <v>262100</v>
      </c>
      <c r="F75">
        <v>0</v>
      </c>
      <c r="G75">
        <v>0</v>
      </c>
      <c r="H75" s="3">
        <v>45866</v>
      </c>
      <c r="I75">
        <v>25044.889947548734</v>
      </c>
      <c r="J75">
        <v>25105.550104738431</v>
      </c>
      <c r="K75">
        <v>36.73145759641271</v>
      </c>
      <c r="L75">
        <v>-3.2974810828680576</v>
      </c>
      <c r="M75">
        <v>-60.660157189697202</v>
      </c>
      <c r="N75">
        <v>9.1008858964282719</v>
      </c>
      <c r="O75">
        <v>25695.955799355241</v>
      </c>
      <c r="P75">
        <v>25217.400195312501</v>
      </c>
      <c r="Q75">
        <v>24738.844591269761</v>
      </c>
      <c r="R75">
        <v>-96.197672530446553</v>
      </c>
    </row>
    <row r="76" spans="1:18" x14ac:dyDescent="0.3">
      <c r="A76">
        <v>24609.650390625</v>
      </c>
      <c r="B76">
        <v>24847.150390625</v>
      </c>
      <c r="C76">
        <v>24598.599609375</v>
      </c>
      <c r="D76">
        <v>24821.099609375</v>
      </c>
      <c r="E76">
        <v>284700</v>
      </c>
      <c r="F76">
        <v>0</v>
      </c>
      <c r="G76">
        <v>0</v>
      </c>
      <c r="H76" s="3">
        <v>45867</v>
      </c>
      <c r="I76">
        <v>25010.460517460335</v>
      </c>
      <c r="J76">
        <v>25084.408612713782</v>
      </c>
      <c r="K76">
        <v>41.925275229122271</v>
      </c>
      <c r="L76">
        <v>-2.5710372075910914</v>
      </c>
      <c r="M76">
        <v>-73.948095253446809</v>
      </c>
      <c r="N76">
        <v>-7.508911453044866</v>
      </c>
      <c r="O76">
        <v>25665.572871512966</v>
      </c>
      <c r="P76">
        <v>25181.365136718749</v>
      </c>
      <c r="Q76">
        <v>24697.157401924531</v>
      </c>
      <c r="R76">
        <v>-75.957672672324094</v>
      </c>
    </row>
    <row r="77" spans="1:18" x14ac:dyDescent="0.3">
      <c r="A77">
        <v>24890.400390625</v>
      </c>
      <c r="B77">
        <v>24902.30078125</v>
      </c>
      <c r="C77">
        <v>24771.94921875</v>
      </c>
      <c r="D77">
        <v>24855.05078125</v>
      </c>
      <c r="E77">
        <v>243900</v>
      </c>
      <c r="F77">
        <v>0</v>
      </c>
      <c r="G77">
        <v>0</v>
      </c>
      <c r="H77" s="3">
        <v>45868</v>
      </c>
      <c r="I77">
        <v>24986.551240724264</v>
      </c>
      <c r="J77">
        <v>25067.36608553831</v>
      </c>
      <c r="K77">
        <v>43.14252662960461</v>
      </c>
      <c r="L77">
        <v>-1.9727638999812662</v>
      </c>
      <c r="M77">
        <v>-80.8148448140455</v>
      </c>
      <c r="N77">
        <v>-22.170098915774652</v>
      </c>
      <c r="O77">
        <v>25638.813969585859</v>
      </c>
      <c r="P77">
        <v>25151.447656249999</v>
      </c>
      <c r="Q77">
        <v>24664.081342914138</v>
      </c>
      <c r="R77">
        <v>-64.571208086106452</v>
      </c>
    </row>
    <row r="78" spans="1:18" x14ac:dyDescent="0.3">
      <c r="A78">
        <v>24642.25</v>
      </c>
      <c r="B78">
        <v>24956.5</v>
      </c>
      <c r="C78">
        <v>24635</v>
      </c>
      <c r="D78">
        <v>24768.349609375</v>
      </c>
      <c r="E78">
        <v>346300</v>
      </c>
      <c r="F78">
        <v>0</v>
      </c>
      <c r="G78">
        <v>0</v>
      </c>
      <c r="H78" s="3">
        <v>45869</v>
      </c>
      <c r="I78">
        <v>24952.981656154043</v>
      </c>
      <c r="J78">
        <v>25045.152683075674</v>
      </c>
      <c r="K78">
        <v>40.791192200792615</v>
      </c>
      <c r="L78">
        <v>-1.5169076790733169</v>
      </c>
      <c r="M78">
        <v>-92.171026921630983</v>
      </c>
      <c r="N78">
        <v>-36.170285120856754</v>
      </c>
      <c r="O78">
        <v>25620.186175371022</v>
      </c>
      <c r="P78">
        <v>25119.60009765625</v>
      </c>
      <c r="Q78">
        <v>24619.014019941478</v>
      </c>
      <c r="R78">
        <v>-74.151104449024629</v>
      </c>
    </row>
    <row r="79" spans="1:18" x14ac:dyDescent="0.3">
      <c r="A79">
        <v>24734.900390625</v>
      </c>
      <c r="B79">
        <v>24784.150390625</v>
      </c>
      <c r="C79">
        <v>24535.05078125</v>
      </c>
      <c r="D79">
        <v>24565.349609375</v>
      </c>
      <c r="E79">
        <v>263400</v>
      </c>
      <c r="F79">
        <v>0</v>
      </c>
      <c r="G79">
        <v>0</v>
      </c>
      <c r="H79" s="3">
        <v>45870</v>
      </c>
      <c r="I79">
        <v>24893.345802086384</v>
      </c>
      <c r="J79">
        <v>25009.516597066042</v>
      </c>
      <c r="K79">
        <v>35.862764946324347</v>
      </c>
      <c r="L79">
        <v>-2.0610197460890078</v>
      </c>
      <c r="M79">
        <v>-116.17079497965824</v>
      </c>
      <c r="N79">
        <v>-52.170387644760289</v>
      </c>
      <c r="O79">
        <v>25606.115042637397</v>
      </c>
      <c r="P79">
        <v>25074.817578124999</v>
      </c>
      <c r="Q79">
        <v>24543.520113612602</v>
      </c>
      <c r="R79">
        <v>-95.793290090246444</v>
      </c>
    </row>
    <row r="80" spans="1:18" x14ac:dyDescent="0.3">
      <c r="A80">
        <v>24596.05078125</v>
      </c>
      <c r="B80">
        <v>24736.25</v>
      </c>
      <c r="C80">
        <v>24554</v>
      </c>
      <c r="D80">
        <v>24722.75</v>
      </c>
      <c r="E80">
        <v>259300</v>
      </c>
      <c r="F80">
        <v>0</v>
      </c>
      <c r="G80">
        <v>0</v>
      </c>
      <c r="H80" s="3">
        <v>45873</v>
      </c>
      <c r="I80">
        <v>24867.100236515329</v>
      </c>
      <c r="J80">
        <v>24988.221998954916</v>
      </c>
      <c r="K80">
        <v>41.740415795311385</v>
      </c>
      <c r="L80">
        <v>-1.8774984980911222</v>
      </c>
      <c r="M80">
        <v>-121.12176243958675</v>
      </c>
      <c r="N80">
        <v>-65.960662984433512</v>
      </c>
      <c r="O80">
        <v>25558.643578198356</v>
      </c>
      <c r="P80">
        <v>25037.890039062499</v>
      </c>
      <c r="Q80">
        <v>24517.136499926641</v>
      </c>
      <c r="R80">
        <v>-73.939712773342592</v>
      </c>
    </row>
    <row r="81" spans="1:18" x14ac:dyDescent="0.3">
      <c r="A81">
        <v>24720.25</v>
      </c>
      <c r="B81">
        <v>24733.099609375</v>
      </c>
      <c r="C81">
        <v>24590.30078125</v>
      </c>
      <c r="D81">
        <v>24649.55078125</v>
      </c>
      <c r="E81">
        <v>251800</v>
      </c>
      <c r="F81">
        <v>0</v>
      </c>
      <c r="G81">
        <v>0</v>
      </c>
      <c r="H81" s="3">
        <v>45874</v>
      </c>
      <c r="I81">
        <v>24833.63102744412</v>
      </c>
      <c r="J81">
        <v>24963.077703023479</v>
      </c>
      <c r="K81">
        <v>39.908746920496874</v>
      </c>
      <c r="L81">
        <v>-2.2310759441208439</v>
      </c>
      <c r="M81">
        <v>-129.44667557935827</v>
      </c>
      <c r="N81">
        <v>-78.657865783843661</v>
      </c>
      <c r="O81">
        <v>25489.692130174702</v>
      </c>
      <c r="P81">
        <v>24994.242578124999</v>
      </c>
      <c r="Q81">
        <v>24498.793026075295</v>
      </c>
      <c r="R81">
        <v>-83.900432258454302</v>
      </c>
    </row>
    <row r="82" spans="1:18" x14ac:dyDescent="0.3">
      <c r="A82">
        <v>24641.349609375</v>
      </c>
      <c r="B82">
        <v>24671.400390625</v>
      </c>
      <c r="C82">
        <v>24539.19921875</v>
      </c>
      <c r="D82">
        <v>24574.19921875</v>
      </c>
      <c r="E82">
        <v>225100</v>
      </c>
      <c r="F82">
        <v>0</v>
      </c>
      <c r="G82">
        <v>0</v>
      </c>
      <c r="H82" s="3">
        <v>45875</v>
      </c>
      <c r="I82">
        <v>24793.718378821544</v>
      </c>
      <c r="J82">
        <v>24934.210724668286</v>
      </c>
      <c r="K82">
        <v>38.057351212415</v>
      </c>
      <c r="L82">
        <v>-2.1394623437298503</v>
      </c>
      <c r="M82">
        <v>-140.49234584674196</v>
      </c>
      <c r="N82">
        <v>-91.024762014927461</v>
      </c>
      <c r="O82">
        <v>25423.669531449585</v>
      </c>
      <c r="P82">
        <v>24949.147558593751</v>
      </c>
      <c r="Q82">
        <v>24474.625585737918</v>
      </c>
      <c r="R82">
        <v>-94.495432999939595</v>
      </c>
    </row>
    <row r="83" spans="1:18" x14ac:dyDescent="0.3">
      <c r="A83">
        <v>24464.19921875</v>
      </c>
      <c r="B83">
        <v>24634.19921875</v>
      </c>
      <c r="C83">
        <v>24344.150390625</v>
      </c>
      <c r="D83">
        <v>24596.150390625</v>
      </c>
      <c r="E83">
        <v>616700</v>
      </c>
      <c r="F83">
        <v>0</v>
      </c>
      <c r="G83">
        <v>0</v>
      </c>
      <c r="H83" s="3">
        <v>45876</v>
      </c>
      <c r="I83">
        <v>24763.323263331273</v>
      </c>
      <c r="J83">
        <v>24909.11999305684</v>
      </c>
      <c r="K83">
        <v>38.945929941507877</v>
      </c>
      <c r="L83">
        <v>-1.490884454655615</v>
      </c>
      <c r="M83">
        <v>-145.79672972556727</v>
      </c>
      <c r="N83">
        <v>-101.97915571189333</v>
      </c>
      <c r="O83">
        <v>25370.124733359618</v>
      </c>
      <c r="P83">
        <v>24911.192578124999</v>
      </c>
      <c r="Q83">
        <v>24452.26042289038</v>
      </c>
      <c r="R83">
        <v>-72.065169147496619</v>
      </c>
    </row>
    <row r="84" spans="1:18" x14ac:dyDescent="0.3">
      <c r="A84">
        <v>24544.25</v>
      </c>
      <c r="B84">
        <v>24585.5</v>
      </c>
      <c r="C84">
        <v>24337.5</v>
      </c>
      <c r="D84">
        <v>24363.30078125</v>
      </c>
      <c r="E84">
        <v>312600</v>
      </c>
      <c r="F84">
        <v>0</v>
      </c>
      <c r="G84">
        <v>0</v>
      </c>
      <c r="H84" s="3">
        <v>45877</v>
      </c>
      <c r="I84">
        <v>24701.781273825298</v>
      </c>
      <c r="J84">
        <v>24868.615360845517</v>
      </c>
      <c r="K84">
        <v>33.46234039633643</v>
      </c>
      <c r="L84">
        <v>-2.8990759928939056</v>
      </c>
      <c r="M84">
        <v>-166.83408702021916</v>
      </c>
      <c r="N84">
        <v>-114.95014212023209</v>
      </c>
      <c r="O84">
        <v>25377.1496786159</v>
      </c>
      <c r="P84">
        <v>24871.865136718749</v>
      </c>
      <c r="Q84">
        <v>24366.580594821597</v>
      </c>
      <c r="R84">
        <v>-97.160849381017883</v>
      </c>
    </row>
    <row r="85" spans="1:18" x14ac:dyDescent="0.3">
      <c r="A85">
        <v>24371.5</v>
      </c>
      <c r="B85">
        <v>24600.849609375</v>
      </c>
      <c r="C85">
        <v>24347.44921875</v>
      </c>
      <c r="D85">
        <v>24585.05078125</v>
      </c>
      <c r="E85">
        <v>241100</v>
      </c>
      <c r="F85">
        <v>0</v>
      </c>
      <c r="G85">
        <v>0</v>
      </c>
      <c r="H85" s="3">
        <v>45880</v>
      </c>
      <c r="I85">
        <v>24683.822719422948</v>
      </c>
      <c r="J85">
        <v>24847.575187412385</v>
      </c>
      <c r="K85">
        <v>41.85818251354798</v>
      </c>
      <c r="L85">
        <v>-1.8987729968114393</v>
      </c>
      <c r="M85">
        <v>-163.75246798943772</v>
      </c>
      <c r="N85">
        <v>-124.71060738236891</v>
      </c>
      <c r="O85">
        <v>25357.595823268977</v>
      </c>
      <c r="P85">
        <v>24847.002636718749</v>
      </c>
      <c r="Q85">
        <v>24336.409450168521</v>
      </c>
      <c r="R85">
        <v>-72.759198762035766</v>
      </c>
    </row>
    <row r="86" spans="1:18" x14ac:dyDescent="0.3">
      <c r="A86">
        <v>24563.349609375</v>
      </c>
      <c r="B86">
        <v>24702.599609375</v>
      </c>
      <c r="C86">
        <v>24465.650390625</v>
      </c>
      <c r="D86">
        <v>24487.400390625</v>
      </c>
      <c r="E86">
        <v>237000</v>
      </c>
      <c r="F86">
        <v>0</v>
      </c>
      <c r="G86">
        <v>0</v>
      </c>
      <c r="H86" s="3">
        <v>45881</v>
      </c>
      <c r="I86">
        <v>24653.603875284614</v>
      </c>
      <c r="J86">
        <v>24820.853956772313</v>
      </c>
      <c r="K86">
        <v>39.494811896883071</v>
      </c>
      <c r="L86">
        <v>-2.9044523913833236</v>
      </c>
      <c r="M86">
        <v>-167.25008148769848</v>
      </c>
      <c r="N86">
        <v>-133.21850226500649</v>
      </c>
      <c r="O86">
        <v>25318.568080347737</v>
      </c>
      <c r="P86">
        <v>24811.582617187501</v>
      </c>
      <c r="Q86">
        <v>24304.597154027266</v>
      </c>
      <c r="R86">
        <v>-83.50477132049518</v>
      </c>
    </row>
    <row r="87" spans="1:18" x14ac:dyDescent="0.3">
      <c r="A87">
        <v>24586.19921875</v>
      </c>
      <c r="B87">
        <v>24664.55078125</v>
      </c>
      <c r="C87">
        <v>24535.25</v>
      </c>
      <c r="D87">
        <v>24619.349609375</v>
      </c>
      <c r="E87">
        <v>236000</v>
      </c>
      <c r="F87">
        <v>0</v>
      </c>
      <c r="G87">
        <v>0</v>
      </c>
      <c r="H87" s="3">
        <v>45882</v>
      </c>
      <c r="I87">
        <v>24648.333984632416</v>
      </c>
      <c r="J87">
        <v>24805.90615331391</v>
      </c>
      <c r="K87">
        <v>44.088584305413889</v>
      </c>
      <c r="L87">
        <v>-1.7666117639815786</v>
      </c>
      <c r="M87">
        <v>-157.57216868149408</v>
      </c>
      <c r="N87">
        <v>-138.08923557650363</v>
      </c>
      <c r="O87">
        <v>25258.763042981802</v>
      </c>
      <c r="P87">
        <v>24781.947558593751</v>
      </c>
      <c r="Q87">
        <v>24305.1320742057</v>
      </c>
      <c r="R87">
        <v>-58.111054023378884</v>
      </c>
    </row>
    <row r="88" spans="1:18" x14ac:dyDescent="0.3">
      <c r="A88">
        <v>24607.25</v>
      </c>
      <c r="B88">
        <v>24673.650390625</v>
      </c>
      <c r="C88">
        <v>24596.900390625</v>
      </c>
      <c r="D88">
        <v>24631.30078125</v>
      </c>
      <c r="E88">
        <v>270200</v>
      </c>
      <c r="F88">
        <v>0</v>
      </c>
      <c r="G88">
        <v>0</v>
      </c>
      <c r="H88" s="3">
        <v>45883</v>
      </c>
      <c r="I88">
        <v>24645.71349029418</v>
      </c>
      <c r="J88">
        <v>24792.95512941659</v>
      </c>
      <c r="K88">
        <v>44.499602742603443</v>
      </c>
      <c r="L88">
        <v>-0.8281967175987438</v>
      </c>
      <c r="M88">
        <v>-147.24163912241056</v>
      </c>
      <c r="N88">
        <v>-139.91971629416324</v>
      </c>
      <c r="O88">
        <v>25212.744376989605</v>
      </c>
      <c r="P88">
        <v>24757.940136718749</v>
      </c>
      <c r="Q88">
        <v>24303.135896447893</v>
      </c>
      <c r="R88">
        <v>-52.536222738287563</v>
      </c>
    </row>
    <row r="89" spans="1:18" x14ac:dyDescent="0.3">
      <c r="A89">
        <v>24938.19921875</v>
      </c>
      <c r="B89">
        <v>25022</v>
      </c>
      <c r="C89">
        <v>24852.849609375</v>
      </c>
      <c r="D89">
        <v>24876.94921875</v>
      </c>
      <c r="E89">
        <v>363100</v>
      </c>
      <c r="F89">
        <v>0</v>
      </c>
      <c r="G89">
        <v>0</v>
      </c>
      <c r="H89" s="3">
        <v>45887</v>
      </c>
      <c r="I89">
        <v>24681.288235096294</v>
      </c>
      <c r="J89">
        <v>24799.184615492046</v>
      </c>
      <c r="K89">
        <v>52.266880405862338</v>
      </c>
      <c r="L89">
        <v>0.79433418158224423</v>
      </c>
      <c r="M89">
        <v>-117.8963803957522</v>
      </c>
      <c r="N89">
        <v>-135.5150490981602</v>
      </c>
      <c r="O89">
        <v>25201.045619835058</v>
      </c>
      <c r="P89">
        <v>24753.367578124999</v>
      </c>
      <c r="Q89">
        <v>24305.689536414939</v>
      </c>
      <c r="R89">
        <v>-21.190764243973703</v>
      </c>
    </row>
    <row r="90" spans="1:18" x14ac:dyDescent="0.3">
      <c r="A90">
        <v>24891.349609375</v>
      </c>
      <c r="B90">
        <v>25012.650390625</v>
      </c>
      <c r="C90">
        <v>24873.94921875</v>
      </c>
      <c r="D90">
        <v>24980.650390625</v>
      </c>
      <c r="E90">
        <v>252300</v>
      </c>
      <c r="F90">
        <v>0</v>
      </c>
      <c r="G90">
        <v>0</v>
      </c>
      <c r="H90" s="3">
        <v>45888</v>
      </c>
      <c r="I90">
        <v>24727.343970334605</v>
      </c>
      <c r="J90">
        <v>24812.641929981652</v>
      </c>
      <c r="K90">
        <v>55.122224190488382</v>
      </c>
      <c r="L90">
        <v>0.64280303355189472</v>
      </c>
      <c r="M90">
        <v>-85.29795964704681</v>
      </c>
      <c r="N90">
        <v>-125.47163117816605</v>
      </c>
      <c r="O90">
        <v>25180.539450055552</v>
      </c>
      <c r="P90">
        <v>24747.865136718749</v>
      </c>
      <c r="Q90">
        <v>24315.190823381945</v>
      </c>
      <c r="R90">
        <v>-6.0408487034331628</v>
      </c>
    </row>
    <row r="91" spans="1:18" x14ac:dyDescent="0.3">
      <c r="A91">
        <v>24965.80078125</v>
      </c>
      <c r="B91">
        <v>25088.69921875</v>
      </c>
      <c r="C91">
        <v>24929.69921875</v>
      </c>
      <c r="D91">
        <v>25050.55078125</v>
      </c>
      <c r="E91">
        <v>287100</v>
      </c>
      <c r="F91">
        <v>0</v>
      </c>
      <c r="G91">
        <v>0</v>
      </c>
      <c r="H91" s="3">
        <v>45889</v>
      </c>
      <c r="I91">
        <v>24777.068112451147</v>
      </c>
      <c r="J91">
        <v>24830.283507059474</v>
      </c>
      <c r="K91">
        <v>56.989851230297589</v>
      </c>
      <c r="L91">
        <v>0.78656045292605103</v>
      </c>
      <c r="M91">
        <v>-53.215394608327188</v>
      </c>
      <c r="N91">
        <v>-111.02038382992828</v>
      </c>
      <c r="O91">
        <v>25178.467548049179</v>
      </c>
      <c r="P91">
        <v>24747.34765625</v>
      </c>
      <c r="Q91">
        <v>24316.227764450821</v>
      </c>
      <c r="R91">
        <v>-5.0783382820178149</v>
      </c>
    </row>
    <row r="92" spans="1:18" x14ac:dyDescent="0.3">
      <c r="A92">
        <v>25142</v>
      </c>
      <c r="B92">
        <v>25153.650390625</v>
      </c>
      <c r="C92">
        <v>25054.900390625</v>
      </c>
      <c r="D92">
        <v>25083.75</v>
      </c>
      <c r="E92">
        <v>226500</v>
      </c>
      <c r="F92">
        <v>0</v>
      </c>
      <c r="G92">
        <v>0</v>
      </c>
      <c r="H92" s="3">
        <v>45890</v>
      </c>
      <c r="I92">
        <v>24824.249955243278</v>
      </c>
      <c r="J92">
        <v>24849.077247687401</v>
      </c>
      <c r="K92">
        <v>57.886279175626882</v>
      </c>
      <c r="L92">
        <v>1.2734009152778538</v>
      </c>
      <c r="M92">
        <v>-24.827292444122577</v>
      </c>
      <c r="N92">
        <v>-93.781765520063118</v>
      </c>
      <c r="O92">
        <v>25143.630649975956</v>
      </c>
      <c r="P92">
        <v>24740.540136718751</v>
      </c>
      <c r="Q92">
        <v>24337.449623461547</v>
      </c>
      <c r="R92">
        <v>-8.5646458579124083</v>
      </c>
    </row>
    <row r="93" spans="1:18" x14ac:dyDescent="0.3">
      <c r="A93">
        <v>25064.150390625</v>
      </c>
      <c r="B93">
        <v>25084.849609375</v>
      </c>
      <c r="C93">
        <v>24859.150390625</v>
      </c>
      <c r="D93">
        <v>24870.099609375</v>
      </c>
      <c r="E93">
        <v>210200</v>
      </c>
      <c r="F93">
        <v>0</v>
      </c>
      <c r="G93">
        <v>0</v>
      </c>
      <c r="H93" s="3">
        <v>45891</v>
      </c>
      <c r="I93">
        <v>24831.303749949864</v>
      </c>
      <c r="J93">
        <v>24850.635876047651</v>
      </c>
      <c r="K93">
        <v>50.580183527322973</v>
      </c>
      <c r="L93">
        <v>1.2405685440914576</v>
      </c>
      <c r="M93">
        <v>-19.332126097786386</v>
      </c>
      <c r="N93">
        <v>-78.891837613009187</v>
      </c>
      <c r="O93">
        <v>25110.227912874419</v>
      </c>
      <c r="P93">
        <v>24730.940136718749</v>
      </c>
      <c r="Q93">
        <v>24351.652360563079</v>
      </c>
      <c r="R93">
        <v>-34.742467136829966</v>
      </c>
    </row>
    <row r="94" spans="1:18" x14ac:dyDescent="0.3">
      <c r="A94">
        <v>24949.150390625</v>
      </c>
      <c r="B94">
        <v>25021.55078125</v>
      </c>
      <c r="C94">
        <v>24894.349609375</v>
      </c>
      <c r="D94">
        <v>24967.75</v>
      </c>
      <c r="E94">
        <v>213000</v>
      </c>
      <c r="F94">
        <v>0</v>
      </c>
      <c r="G94">
        <v>0</v>
      </c>
      <c r="H94" s="3">
        <v>45894</v>
      </c>
      <c r="I94">
        <v>24852.295485166851</v>
      </c>
      <c r="J94">
        <v>24859.318301935207</v>
      </c>
      <c r="K94">
        <v>53.470798797423249</v>
      </c>
      <c r="L94">
        <v>0.99099007998705646</v>
      </c>
      <c r="M94">
        <v>-7.0228167683562788</v>
      </c>
      <c r="N94">
        <v>-64.518033426626403</v>
      </c>
      <c r="O94">
        <v>25128.779571571686</v>
      </c>
      <c r="P94">
        <v>24737.477636718751</v>
      </c>
      <c r="Q94">
        <v>24346.175701865817</v>
      </c>
      <c r="R94">
        <v>-22.777712632427864</v>
      </c>
    </row>
    <row r="95" spans="1:18" x14ac:dyDescent="0.3">
      <c r="A95">
        <v>24899.5</v>
      </c>
      <c r="B95">
        <v>24919.650390625</v>
      </c>
      <c r="C95">
        <v>24689.599609375</v>
      </c>
      <c r="D95">
        <v>24712.05078125</v>
      </c>
      <c r="E95">
        <v>750500</v>
      </c>
      <c r="F95">
        <v>0</v>
      </c>
      <c r="G95">
        <v>0</v>
      </c>
      <c r="H95" s="3">
        <v>45895</v>
      </c>
      <c r="I95">
        <v>24830.719373010408</v>
      </c>
      <c r="J95">
        <v>24848.401091148611</v>
      </c>
      <c r="K95">
        <v>45.899996334444481</v>
      </c>
      <c r="L95">
        <v>0.25355431648491311</v>
      </c>
      <c r="M95">
        <v>-17.681718138202996</v>
      </c>
      <c r="N95">
        <v>-55.150770359842973</v>
      </c>
      <c r="O95">
        <v>25129.636243079814</v>
      </c>
      <c r="P95">
        <v>24739.03515625</v>
      </c>
      <c r="Q95">
        <v>24348.434069420186</v>
      </c>
      <c r="R95">
        <v>-54.107627031438078</v>
      </c>
    </row>
    <row r="96" spans="1:18" x14ac:dyDescent="0.3">
      <c r="A96">
        <v>24695.80078125</v>
      </c>
      <c r="B96">
        <v>24702.650390625</v>
      </c>
      <c r="C96">
        <v>24481.599609375</v>
      </c>
      <c r="D96">
        <v>24500.900390625</v>
      </c>
      <c r="E96">
        <v>326600</v>
      </c>
      <c r="F96">
        <v>0</v>
      </c>
      <c r="G96">
        <v>0</v>
      </c>
      <c r="H96" s="3">
        <v>45897</v>
      </c>
      <c r="I96">
        <v>24779.97798342074</v>
      </c>
      <c r="J96">
        <v>24822.641716095743</v>
      </c>
      <c r="K96">
        <v>40.766892784733912</v>
      </c>
      <c r="L96">
        <v>-0.29827555100584247</v>
      </c>
      <c r="M96">
        <v>-42.663732675002393</v>
      </c>
      <c r="N96">
        <v>-52.653362820934191</v>
      </c>
      <c r="O96">
        <v>25125.530758020886</v>
      </c>
      <c r="P96">
        <v>24723.025195312501</v>
      </c>
      <c r="Q96">
        <v>24320.519632604115</v>
      </c>
      <c r="R96">
        <v>-79.979132216077289</v>
      </c>
    </row>
    <row r="97" spans="1:18" x14ac:dyDescent="0.3">
      <c r="A97">
        <v>24466.69921875</v>
      </c>
      <c r="B97">
        <v>24572.44921875</v>
      </c>
      <c r="C97">
        <v>24404.69921875</v>
      </c>
      <c r="D97">
        <v>24426.849609375</v>
      </c>
      <c r="E97">
        <v>325500</v>
      </c>
      <c r="F97">
        <v>0</v>
      </c>
      <c r="G97">
        <v>0</v>
      </c>
      <c r="H97" s="3">
        <v>45898</v>
      </c>
      <c r="I97">
        <v>24725.650534298307</v>
      </c>
      <c r="J97">
        <v>24793.304186294277</v>
      </c>
      <c r="K97">
        <v>39.114812800553906</v>
      </c>
      <c r="L97">
        <v>-0.68832227223057718</v>
      </c>
      <c r="M97">
        <v>-67.653651995969994</v>
      </c>
      <c r="N97">
        <v>-55.653420657806357</v>
      </c>
      <c r="O97">
        <v>25119.799776935233</v>
      </c>
      <c r="P97">
        <v>24701.615136718749</v>
      </c>
      <c r="Q97">
        <v>24283.430496502264</v>
      </c>
      <c r="R97">
        <v>-89.052310652381479</v>
      </c>
    </row>
    <row r="98" spans="1:18" x14ac:dyDescent="0.3">
      <c r="A98">
        <v>24432.69921875</v>
      </c>
      <c r="B98">
        <v>24635.599609375</v>
      </c>
      <c r="C98">
        <v>24432.69921875</v>
      </c>
      <c r="D98">
        <v>24625.05078125</v>
      </c>
      <c r="E98">
        <v>229300</v>
      </c>
      <c r="F98">
        <v>0</v>
      </c>
      <c r="G98">
        <v>0</v>
      </c>
      <c r="H98" s="3">
        <v>45901</v>
      </c>
      <c r="I98">
        <v>24710.173647535845</v>
      </c>
      <c r="J98">
        <v>24780.833258196082</v>
      </c>
      <c r="K98">
        <v>45.483011062891485</v>
      </c>
      <c r="L98">
        <v>1.0743618130817596</v>
      </c>
      <c r="M98">
        <v>-70.659610660237377</v>
      </c>
      <c r="N98">
        <v>-58.654658659785149</v>
      </c>
      <c r="O98">
        <v>25112.73094998566</v>
      </c>
      <c r="P98">
        <v>24694.4501953125</v>
      </c>
      <c r="Q98">
        <v>24276.16944063934</v>
      </c>
      <c r="R98">
        <v>-65.566713100357333</v>
      </c>
    </row>
    <row r="99" spans="1:18" x14ac:dyDescent="0.3">
      <c r="A99">
        <v>24653</v>
      </c>
      <c r="B99">
        <v>24756.099609375</v>
      </c>
      <c r="C99">
        <v>24522.349609375</v>
      </c>
      <c r="D99">
        <v>24579.599609375</v>
      </c>
      <c r="E99">
        <v>271600</v>
      </c>
      <c r="F99">
        <v>0</v>
      </c>
      <c r="G99">
        <v>0</v>
      </c>
      <c r="H99" s="3">
        <v>45902</v>
      </c>
      <c r="I99">
        <v>24690.085332129624</v>
      </c>
      <c r="J99">
        <v>24765.91852093592</v>
      </c>
      <c r="K99">
        <v>44.337756078307329</v>
      </c>
      <c r="L99">
        <v>-2.2172709438360742E-2</v>
      </c>
      <c r="M99">
        <v>-75.833188806296675</v>
      </c>
      <c r="N99">
        <v>-62.090364690454379</v>
      </c>
      <c r="O99">
        <v>25112.565137464346</v>
      </c>
      <c r="P99">
        <v>24695.162695312501</v>
      </c>
      <c r="Q99">
        <v>24277.760253160657</v>
      </c>
      <c r="R99">
        <v>-76.647290612132068</v>
      </c>
    </row>
    <row r="100" spans="1:18" x14ac:dyDescent="0.3">
      <c r="A100">
        <v>24616.5</v>
      </c>
      <c r="B100">
        <v>24737.05078125</v>
      </c>
      <c r="C100">
        <v>24533.19921875</v>
      </c>
      <c r="D100">
        <v>24715.05078125</v>
      </c>
      <c r="E100">
        <v>340300</v>
      </c>
      <c r="F100">
        <v>0</v>
      </c>
      <c r="G100">
        <v>0</v>
      </c>
      <c r="H100" s="3">
        <v>45903</v>
      </c>
      <c r="I100">
        <v>24693.926170754003</v>
      </c>
      <c r="J100">
        <v>24762.148541226816</v>
      </c>
      <c r="K100">
        <v>48.499601423110711</v>
      </c>
      <c r="L100">
        <v>0.92966336562273855</v>
      </c>
      <c r="M100">
        <v>-68.222370472813054</v>
      </c>
      <c r="N100">
        <v>-63.316765847316454</v>
      </c>
      <c r="O100">
        <v>25112.087238744647</v>
      </c>
      <c r="P100">
        <v>24694.777734374999</v>
      </c>
      <c r="Q100">
        <v>24277.46823000535</v>
      </c>
      <c r="R100">
        <v>-58.561842993978566</v>
      </c>
    </row>
    <row r="101" spans="1:18" x14ac:dyDescent="0.3">
      <c r="A101">
        <v>24980.75</v>
      </c>
      <c r="B101">
        <v>24980.75</v>
      </c>
      <c r="C101">
        <v>24708.19921875</v>
      </c>
      <c r="D101">
        <v>24734.30078125</v>
      </c>
      <c r="E101">
        <v>314100</v>
      </c>
      <c r="F101">
        <v>0</v>
      </c>
      <c r="G101">
        <v>0</v>
      </c>
      <c r="H101" s="3">
        <v>45904</v>
      </c>
      <c r="I101">
        <v>24700.137649699864</v>
      </c>
      <c r="J101">
        <v>24760.084730938306</v>
      </c>
      <c r="K101">
        <v>49.082277049487267</v>
      </c>
      <c r="L101">
        <v>0.4669139262364056</v>
      </c>
      <c r="M101">
        <v>-59.947081238442479</v>
      </c>
      <c r="N101">
        <v>-62.642828925370054</v>
      </c>
      <c r="O101">
        <v>25116.112161743768</v>
      </c>
      <c r="P101">
        <v>24699.015234375001</v>
      </c>
      <c r="Q101">
        <v>24281.918307006235</v>
      </c>
      <c r="R101">
        <v>-55.991581977922259</v>
      </c>
    </row>
    <row r="102" spans="1:18" x14ac:dyDescent="0.3">
      <c r="A102">
        <v>24818.849609375</v>
      </c>
      <c r="B102">
        <v>24832.349609375</v>
      </c>
      <c r="C102">
        <v>24621.599609375</v>
      </c>
      <c r="D102">
        <v>24741</v>
      </c>
      <c r="E102">
        <v>210100</v>
      </c>
      <c r="F102">
        <v>0</v>
      </c>
      <c r="G102">
        <v>0</v>
      </c>
      <c r="H102" s="3">
        <v>45905</v>
      </c>
      <c r="I102">
        <v>24706.424165480072</v>
      </c>
      <c r="J102">
        <v>24758.670404219545</v>
      </c>
      <c r="K102">
        <v>49.297270736469947</v>
      </c>
      <c r="L102">
        <v>0.44536510566062332</v>
      </c>
      <c r="M102">
        <v>-52.246238739473483</v>
      </c>
      <c r="N102">
        <v>-60.563510887767166</v>
      </c>
      <c r="O102">
        <v>25120.596462130525</v>
      </c>
      <c r="P102">
        <v>24707.355273437501</v>
      </c>
      <c r="Q102">
        <v>24294.114084744477</v>
      </c>
      <c r="R102">
        <v>-55.097101936823108</v>
      </c>
    </row>
    <row r="103" spans="1:18" x14ac:dyDescent="0.3">
      <c r="A103">
        <v>24802.599609375</v>
      </c>
      <c r="B103">
        <v>24885.5</v>
      </c>
      <c r="C103">
        <v>24751.55078125</v>
      </c>
      <c r="D103">
        <v>24773.150390625</v>
      </c>
      <c r="E103">
        <v>213200</v>
      </c>
      <c r="F103">
        <v>0</v>
      </c>
      <c r="G103">
        <v>0</v>
      </c>
      <c r="H103" s="3">
        <v>45908</v>
      </c>
      <c r="I103">
        <v>24716.689739062091</v>
      </c>
      <c r="J103">
        <v>24759.743447471679</v>
      </c>
      <c r="K103">
        <v>50.380098567077887</v>
      </c>
      <c r="L103">
        <v>-0.41724902524126961</v>
      </c>
      <c r="M103">
        <v>-43.05370840958858</v>
      </c>
      <c r="N103">
        <v>-57.061550391560765</v>
      </c>
      <c r="O103">
        <v>25126.992797370014</v>
      </c>
      <c r="P103">
        <v>24716.205273437499</v>
      </c>
      <c r="Q103">
        <v>24305.417749504984</v>
      </c>
      <c r="R103">
        <v>-50.804380083606503</v>
      </c>
    </row>
    <row r="104" spans="1:18" x14ac:dyDescent="0.3">
      <c r="A104">
        <v>24864.099609375</v>
      </c>
      <c r="B104">
        <v>24891.80078125</v>
      </c>
      <c r="C104">
        <v>24814</v>
      </c>
      <c r="D104">
        <v>24868.599609375</v>
      </c>
      <c r="E104">
        <v>226900</v>
      </c>
      <c r="F104">
        <v>0</v>
      </c>
      <c r="G104">
        <v>0</v>
      </c>
      <c r="H104" s="3">
        <v>45909</v>
      </c>
      <c r="I104">
        <v>24740.060489271047</v>
      </c>
      <c r="J104">
        <v>24767.810010748482</v>
      </c>
      <c r="K104">
        <v>53.551632306281448</v>
      </c>
      <c r="L104">
        <v>-0.44855029592044404</v>
      </c>
      <c r="M104">
        <v>-27.749521477435337</v>
      </c>
      <c r="N104">
        <v>-51.199144607971398</v>
      </c>
      <c r="O104">
        <v>25121.902506176946</v>
      </c>
      <c r="P104">
        <v>24741.47021484375</v>
      </c>
      <c r="Q104">
        <v>24361.037923510554</v>
      </c>
      <c r="R104">
        <v>-38.059995358091911</v>
      </c>
    </row>
    <row r="105" spans="1:18" x14ac:dyDescent="0.3">
      <c r="A105">
        <v>24991</v>
      </c>
      <c r="B105">
        <v>25035.69921875</v>
      </c>
      <c r="C105">
        <v>24915.05078125</v>
      </c>
      <c r="D105">
        <v>24973.099609375</v>
      </c>
      <c r="E105">
        <v>244100</v>
      </c>
      <c r="F105">
        <v>0</v>
      </c>
      <c r="G105">
        <v>0</v>
      </c>
      <c r="H105" s="3">
        <v>45910</v>
      </c>
      <c r="I105">
        <v>24775.91266280198</v>
      </c>
      <c r="J105">
        <v>24783.022137314296</v>
      </c>
      <c r="K105">
        <v>56.806688815836104</v>
      </c>
      <c r="L105">
        <v>-0.30917951685505918</v>
      </c>
      <c r="M105">
        <v>-7.1094745123155008</v>
      </c>
      <c r="N105">
        <v>-42.381210587920542</v>
      </c>
      <c r="O105">
        <v>25147.250573764239</v>
      </c>
      <c r="P105">
        <v>24760.872656250001</v>
      </c>
      <c r="Q105">
        <v>24374.494738735764</v>
      </c>
      <c r="R105">
        <v>-24.107149842357671</v>
      </c>
    </row>
    <row r="106" spans="1:18" x14ac:dyDescent="0.3">
      <c r="A106">
        <v>24945.5</v>
      </c>
      <c r="B106">
        <v>25037.30078125</v>
      </c>
      <c r="C106">
        <v>24940.150390625</v>
      </c>
      <c r="D106">
        <v>25005.5</v>
      </c>
      <c r="E106">
        <v>224600</v>
      </c>
      <c r="F106">
        <v>0</v>
      </c>
      <c r="G106">
        <v>0</v>
      </c>
      <c r="H106" s="3">
        <v>45911</v>
      </c>
      <c r="I106">
        <v>24811.233792608062</v>
      </c>
      <c r="J106">
        <v>24799.50748742179</v>
      </c>
      <c r="K106">
        <v>57.794281831223522</v>
      </c>
      <c r="L106">
        <v>-0.31195495091443665</v>
      </c>
      <c r="M106">
        <v>11.726305186271929</v>
      </c>
      <c r="N106">
        <v>-31.559707432179138</v>
      </c>
      <c r="O106">
        <v>25165.34880055231</v>
      </c>
      <c r="P106">
        <v>24786.777636718751</v>
      </c>
      <c r="Q106">
        <v>24408.206472885191</v>
      </c>
      <c r="R106">
        <v>-11.666480012175615</v>
      </c>
    </row>
    <row r="107" spans="1:18" x14ac:dyDescent="0.3">
      <c r="A107">
        <v>25074.44921875</v>
      </c>
      <c r="B107">
        <v>25139.44921875</v>
      </c>
      <c r="C107">
        <v>25038.05078125</v>
      </c>
      <c r="D107">
        <v>25114</v>
      </c>
      <c r="E107">
        <v>225700</v>
      </c>
      <c r="F107">
        <v>0</v>
      </c>
      <c r="G107">
        <v>0</v>
      </c>
      <c r="H107" s="3">
        <v>45912</v>
      </c>
      <c r="I107">
        <v>24857.813210252883</v>
      </c>
      <c r="J107">
        <v>24822.810438784436</v>
      </c>
      <c r="K107">
        <v>61.009322483548537</v>
      </c>
      <c r="L107">
        <v>0.98069728089492503</v>
      </c>
      <c r="M107">
        <v>35.002771468447463</v>
      </c>
      <c r="N107">
        <v>-18.247211651165216</v>
      </c>
      <c r="O107">
        <v>25208.222959475326</v>
      </c>
      <c r="P107">
        <v>24811.510156249999</v>
      </c>
      <c r="Q107">
        <v>24414.797353024671</v>
      </c>
      <c r="R107">
        <v>-3.4636568560734946</v>
      </c>
    </row>
    <row r="108" spans="1:18" x14ac:dyDescent="0.3">
      <c r="A108">
        <v>25118.900390625</v>
      </c>
      <c r="B108">
        <v>25138.44921875</v>
      </c>
      <c r="C108">
        <v>25048.75</v>
      </c>
      <c r="D108">
        <v>25069.19921875</v>
      </c>
      <c r="E108">
        <v>185400</v>
      </c>
      <c r="F108">
        <v>0</v>
      </c>
      <c r="G108">
        <v>0</v>
      </c>
      <c r="H108" s="3">
        <v>45915</v>
      </c>
      <c r="I108">
        <v>24890.33413530048</v>
      </c>
      <c r="J108">
        <v>24841.066689424108</v>
      </c>
      <c r="K108">
        <v>59.010452031483361</v>
      </c>
      <c r="L108">
        <v>0.40632102912757462</v>
      </c>
      <c r="M108">
        <v>49.267445876372221</v>
      </c>
      <c r="N108">
        <v>-4.7442801449366776</v>
      </c>
      <c r="O108">
        <v>25236.524614052327</v>
      </c>
      <c r="P108">
        <v>24833.405078125001</v>
      </c>
      <c r="Q108">
        <v>24430.285542197675</v>
      </c>
      <c r="R108">
        <v>-9.5610751956447775</v>
      </c>
    </row>
    <row r="109" spans="1:18" x14ac:dyDescent="0.3">
      <c r="A109">
        <v>25073.599609375</v>
      </c>
      <c r="B109">
        <v>25261.400390625</v>
      </c>
      <c r="C109">
        <v>25070.44921875</v>
      </c>
      <c r="D109">
        <v>25239.099609375</v>
      </c>
      <c r="E109">
        <v>240100</v>
      </c>
      <c r="F109">
        <v>0</v>
      </c>
      <c r="G109">
        <v>0</v>
      </c>
      <c r="H109" s="3">
        <v>45916</v>
      </c>
      <c r="I109">
        <v>24943.99036300736</v>
      </c>
      <c r="J109">
        <v>24870.558432155132</v>
      </c>
      <c r="K109">
        <v>63.847891572764865</v>
      </c>
      <c r="L109">
        <v>2.132760379907007</v>
      </c>
      <c r="M109">
        <v>73.431930852228106</v>
      </c>
      <c r="N109">
        <v>10.890962055164209</v>
      </c>
      <c r="O109">
        <v>25293.525880714966</v>
      </c>
      <c r="P109">
        <v>24851.512597656249</v>
      </c>
      <c r="Q109">
        <v>24409.499314597531</v>
      </c>
      <c r="R109">
        <v>-2.603099188155876</v>
      </c>
    </row>
    <row r="110" spans="1:18" x14ac:dyDescent="0.3">
      <c r="A110">
        <v>25276.599609375</v>
      </c>
      <c r="B110">
        <v>25346.5</v>
      </c>
      <c r="C110">
        <v>25275.349609375</v>
      </c>
      <c r="D110">
        <v>25330.25</v>
      </c>
      <c r="E110">
        <v>268900</v>
      </c>
      <c r="F110">
        <v>0</v>
      </c>
      <c r="G110">
        <v>0</v>
      </c>
      <c r="H110" s="3">
        <v>45917</v>
      </c>
      <c r="I110">
        <v>25003.414923412638</v>
      </c>
      <c r="J110">
        <v>24904.618024555228</v>
      </c>
      <c r="K110">
        <v>66.155585796113428</v>
      </c>
      <c r="L110">
        <v>3.3849760464000802</v>
      </c>
      <c r="M110">
        <v>98.79689885741027</v>
      </c>
      <c r="N110">
        <v>28.472149416214272</v>
      </c>
      <c r="O110">
        <v>25357.693695026326</v>
      </c>
      <c r="P110">
        <v>24868.992578124999</v>
      </c>
      <c r="Q110">
        <v>24380.291461223671</v>
      </c>
      <c r="R110">
        <v>-1.7254179783576178</v>
      </c>
    </row>
    <row r="111" spans="1:18" x14ac:dyDescent="0.3">
      <c r="A111">
        <v>25441.05078125</v>
      </c>
      <c r="B111">
        <v>25448.94921875</v>
      </c>
      <c r="C111">
        <v>25329.75</v>
      </c>
      <c r="D111">
        <v>25423.599609375</v>
      </c>
      <c r="E111">
        <v>272200</v>
      </c>
      <c r="F111">
        <v>0</v>
      </c>
      <c r="G111">
        <v>0</v>
      </c>
      <c r="H111" s="3">
        <v>45918</v>
      </c>
      <c r="I111">
        <v>25068.058722051923</v>
      </c>
      <c r="J111">
        <v>24943.069849263728</v>
      </c>
      <c r="K111">
        <v>68.381577228161831</v>
      </c>
      <c r="L111">
        <v>4.0805507707283235</v>
      </c>
      <c r="M111">
        <v>124.98887278819529</v>
      </c>
      <c r="N111">
        <v>47.775494091138249</v>
      </c>
      <c r="O111">
        <v>25430.949532279432</v>
      </c>
      <c r="P111">
        <v>24887.64501953125</v>
      </c>
      <c r="Q111">
        <v>24344.340506783068</v>
      </c>
      <c r="R111">
        <v>-2.4944265067650675</v>
      </c>
    </row>
    <row r="112" spans="1:18" x14ac:dyDescent="0.3">
      <c r="A112">
        <v>25410.19921875</v>
      </c>
      <c r="B112">
        <v>25428.75</v>
      </c>
      <c r="C112">
        <v>25286.30078125</v>
      </c>
      <c r="D112">
        <v>25327.05078125</v>
      </c>
      <c r="E112">
        <v>380400</v>
      </c>
      <c r="F112">
        <v>0</v>
      </c>
      <c r="G112">
        <v>0</v>
      </c>
      <c r="H112" s="3">
        <v>45919</v>
      </c>
      <c r="I112">
        <v>25107.903654652921</v>
      </c>
      <c r="J112">
        <v>24971.518871640928</v>
      </c>
      <c r="K112">
        <v>63.714009704209197</v>
      </c>
      <c r="L112">
        <v>2.8507555425409179</v>
      </c>
      <c r="M112">
        <v>136.38478301199211</v>
      </c>
      <c r="N112">
        <v>65.497351875696637</v>
      </c>
      <c r="O112">
        <v>25471.743900190781</v>
      </c>
      <c r="P112">
        <v>24899.81005859375</v>
      </c>
      <c r="Q112">
        <v>24327.876216996719</v>
      </c>
      <c r="R112">
        <v>-13.155459625352272</v>
      </c>
    </row>
    <row r="113" spans="1:18" x14ac:dyDescent="0.3">
      <c r="A113">
        <v>25238.099609375</v>
      </c>
      <c r="B113">
        <v>25331.69921875</v>
      </c>
      <c r="C113">
        <v>25151.05078125</v>
      </c>
      <c r="D113">
        <v>25202.349609375</v>
      </c>
      <c r="E113">
        <v>254500</v>
      </c>
      <c r="F113">
        <v>0</v>
      </c>
      <c r="G113">
        <v>0</v>
      </c>
      <c r="H113" s="3">
        <v>45922</v>
      </c>
      <c r="I113">
        <v>25122.433801661813</v>
      </c>
      <c r="J113">
        <v>24988.620779129615</v>
      </c>
      <c r="K113">
        <v>58.189376946454807</v>
      </c>
      <c r="L113">
        <v>2.5336051436837663</v>
      </c>
      <c r="M113">
        <v>133.81302253219837</v>
      </c>
      <c r="N113">
        <v>79.160486007236059</v>
      </c>
      <c r="O113">
        <v>25503.815098714083</v>
      </c>
      <c r="P113">
        <v>24916.422558593749</v>
      </c>
      <c r="Q113">
        <v>24329.030018473415</v>
      </c>
      <c r="R113">
        <v>-26.928704272454272</v>
      </c>
    </row>
    <row r="114" spans="1:18" x14ac:dyDescent="0.3">
      <c r="A114">
        <v>25209</v>
      </c>
      <c r="B114">
        <v>25261.900390625</v>
      </c>
      <c r="C114">
        <v>25084.650390625</v>
      </c>
      <c r="D114">
        <v>25169.5</v>
      </c>
      <c r="E114">
        <v>299200</v>
      </c>
      <c r="F114">
        <v>0</v>
      </c>
      <c r="G114">
        <v>0</v>
      </c>
      <c r="H114" s="3">
        <v>45923</v>
      </c>
      <c r="I114">
        <v>25129.674755306518</v>
      </c>
      <c r="J114">
        <v>25002.021659140009</v>
      </c>
      <c r="K114">
        <v>56.792356619214814</v>
      </c>
      <c r="L114">
        <v>1.8387549464181825</v>
      </c>
      <c r="M114">
        <v>127.65309616650848</v>
      </c>
      <c r="N114">
        <v>88.85900803922631</v>
      </c>
      <c r="O114">
        <v>25524.448801078517</v>
      </c>
      <c r="P114">
        <v>24926.510058593751</v>
      </c>
      <c r="Q114">
        <v>24328.571316108984</v>
      </c>
      <c r="R114">
        <v>-33.776436899644239</v>
      </c>
    </row>
    <row r="115" spans="1:18" x14ac:dyDescent="0.3">
      <c r="A115">
        <v>25108.75</v>
      </c>
      <c r="B115">
        <v>25149.849609375</v>
      </c>
      <c r="C115">
        <v>25027.44921875</v>
      </c>
      <c r="D115">
        <v>25056.900390625</v>
      </c>
      <c r="E115">
        <v>244400</v>
      </c>
      <c r="F115">
        <v>0</v>
      </c>
      <c r="G115">
        <v>0</v>
      </c>
      <c r="H115" s="3">
        <v>45924</v>
      </c>
      <c r="I115">
        <v>25118.478699130737</v>
      </c>
      <c r="J115">
        <v>25006.087429969186</v>
      </c>
      <c r="K115">
        <v>52.168946271413255</v>
      </c>
      <c r="L115">
        <v>1.3042600727955438</v>
      </c>
      <c r="M115">
        <v>112.39126916155146</v>
      </c>
      <c r="N115">
        <v>93.565460263744043</v>
      </c>
      <c r="O115">
        <v>25535.508855956607</v>
      </c>
      <c r="P115">
        <v>24943.752539062501</v>
      </c>
      <c r="Q115">
        <v>24351.996222168396</v>
      </c>
      <c r="R115">
        <v>-47.386113884934716</v>
      </c>
    </row>
    <row r="116" spans="1:18" x14ac:dyDescent="0.3">
      <c r="A116">
        <v>25034.5</v>
      </c>
      <c r="B116">
        <v>25092.69921875</v>
      </c>
      <c r="C116">
        <v>24878.30078125</v>
      </c>
      <c r="D116">
        <v>24890.849609375</v>
      </c>
      <c r="E116">
        <v>342500</v>
      </c>
      <c r="F116">
        <v>0</v>
      </c>
      <c r="G116">
        <v>0</v>
      </c>
      <c r="H116" s="3">
        <v>45925</v>
      </c>
      <c r="I116">
        <v>25083.458838980583</v>
      </c>
      <c r="J116">
        <v>24997.549973752768</v>
      </c>
      <c r="K116">
        <v>46.196279642799375</v>
      </c>
      <c r="L116">
        <v>0.60567321197607205</v>
      </c>
      <c r="M116">
        <v>85.908865227815113</v>
      </c>
      <c r="N116">
        <v>92.034141256544544</v>
      </c>
      <c r="O116">
        <v>25518.115841197668</v>
      </c>
      <c r="P116">
        <v>24963.25</v>
      </c>
      <c r="Q116">
        <v>24408.384158802332</v>
      </c>
      <c r="R116">
        <v>-80.025933435648113</v>
      </c>
    </row>
    <row r="117" spans="1:18" x14ac:dyDescent="0.3">
      <c r="A117">
        <v>24818.55078125</v>
      </c>
      <c r="B117">
        <v>24868.599609375</v>
      </c>
      <c r="C117">
        <v>24629.44921875</v>
      </c>
      <c r="D117">
        <v>24654.69921875</v>
      </c>
      <c r="E117">
        <v>291500</v>
      </c>
      <c r="F117">
        <v>0</v>
      </c>
      <c r="G117">
        <v>0</v>
      </c>
      <c r="H117" s="3">
        <v>45926</v>
      </c>
      <c r="I117">
        <v>25017.495820184362</v>
      </c>
      <c r="J117">
        <v>24972.149981527666</v>
      </c>
      <c r="K117">
        <v>39.304506326399675</v>
      </c>
      <c r="L117">
        <v>-0.47814335281243009</v>
      </c>
      <c r="M117">
        <v>45.345838656696287</v>
      </c>
      <c r="N117">
        <v>82.696480736507979</v>
      </c>
      <c r="O117">
        <v>25491.1681035211</v>
      </c>
      <c r="P117">
        <v>24974.642480468749</v>
      </c>
      <c r="Q117">
        <v>24458.116857416397</v>
      </c>
      <c r="R117">
        <v>-96.918852959121409</v>
      </c>
    </row>
    <row r="118" spans="1:18" x14ac:dyDescent="0.3">
      <c r="A118">
        <v>24728.55078125</v>
      </c>
      <c r="B118">
        <v>24791.30078125</v>
      </c>
      <c r="C118">
        <v>24606.19921875</v>
      </c>
      <c r="D118">
        <v>24634.900390625</v>
      </c>
      <c r="E118">
        <v>394400</v>
      </c>
      <c r="F118">
        <v>0</v>
      </c>
      <c r="G118">
        <v>0</v>
      </c>
      <c r="H118" s="3">
        <v>45929</v>
      </c>
      <c r="I118">
        <v>24958.63498464162</v>
      </c>
      <c r="J118">
        <v>24947.165215073936</v>
      </c>
      <c r="K118">
        <v>38.782120915790202</v>
      </c>
      <c r="L118">
        <v>-0.93973614285019791</v>
      </c>
      <c r="M118">
        <v>11.469769567684125</v>
      </c>
      <c r="N118">
        <v>68.451138502661536</v>
      </c>
      <c r="O118">
        <v>25490.274062691209</v>
      </c>
      <c r="P118">
        <v>24975.134960937499</v>
      </c>
      <c r="Q118">
        <v>24459.995859183789</v>
      </c>
      <c r="R118">
        <v>-96.594343295757938</v>
      </c>
    </row>
    <row r="119" spans="1:18" x14ac:dyDescent="0.3">
      <c r="A119">
        <v>24691.94921875</v>
      </c>
      <c r="B119">
        <v>24731.80078125</v>
      </c>
      <c r="C119">
        <v>24587.69921875</v>
      </c>
      <c r="D119">
        <v>24611.099609375</v>
      </c>
      <c r="E119">
        <v>303000</v>
      </c>
      <c r="F119">
        <v>0</v>
      </c>
      <c r="G119">
        <v>0</v>
      </c>
      <c r="H119" s="3">
        <v>45930</v>
      </c>
      <c r="I119">
        <v>24905.168003657727</v>
      </c>
      <c r="J119">
        <v>24922.268407610765</v>
      </c>
      <c r="K119">
        <v>38.12611514577651</v>
      </c>
      <c r="L119">
        <v>-1.4495597489392296</v>
      </c>
      <c r="M119">
        <v>-17.10040395303804</v>
      </c>
      <c r="N119">
        <v>51.340830011443138</v>
      </c>
      <c r="O119">
        <v>25486.926284015168</v>
      </c>
      <c r="P119">
        <v>24976.7099609375</v>
      </c>
      <c r="Q119">
        <v>24466.493637859832</v>
      </c>
      <c r="R119">
        <v>-97.282973512336724</v>
      </c>
    </row>
    <row r="120" spans="1:18" x14ac:dyDescent="0.3">
      <c r="A120">
        <v>24620.55078125</v>
      </c>
      <c r="B120">
        <v>24867.94921875</v>
      </c>
      <c r="C120">
        <v>24605.94921875</v>
      </c>
      <c r="D120">
        <v>24836.30078125</v>
      </c>
      <c r="E120">
        <v>308900</v>
      </c>
      <c r="F120">
        <v>0</v>
      </c>
      <c r="G120">
        <v>0</v>
      </c>
      <c r="H120" s="3">
        <v>45931</v>
      </c>
      <c r="I120">
        <v>24894.573046335114</v>
      </c>
      <c r="J120">
        <v>24915.899710772668</v>
      </c>
      <c r="K120">
        <v>47.222861039317614</v>
      </c>
      <c r="L120">
        <v>-0.6766480124372638</v>
      </c>
      <c r="M120">
        <v>-21.326664437554427</v>
      </c>
      <c r="N120">
        <v>36.807331121590295</v>
      </c>
      <c r="O120">
        <v>25482.67507058768</v>
      </c>
      <c r="P120">
        <v>24982.7724609375</v>
      </c>
      <c r="Q120">
        <v>24482.86985128732</v>
      </c>
      <c r="R120">
        <v>-71.134796806966619</v>
      </c>
    </row>
    <row r="121" spans="1:18" x14ac:dyDescent="0.3">
      <c r="A121">
        <v>24759.55078125</v>
      </c>
      <c r="B121">
        <v>24904.80078125</v>
      </c>
      <c r="C121">
        <v>24747.55078125</v>
      </c>
      <c r="D121">
        <v>24894.25</v>
      </c>
      <c r="E121">
        <v>365900</v>
      </c>
      <c r="F121">
        <v>0</v>
      </c>
      <c r="G121">
        <v>0</v>
      </c>
      <c r="H121" s="3">
        <v>45933</v>
      </c>
      <c r="I121">
        <v>24894.523346898826</v>
      </c>
      <c r="J121">
        <v>24914.295859551392</v>
      </c>
      <c r="K121">
        <v>49.288922056688698</v>
      </c>
      <c r="L121">
        <v>-0.87500995460699205</v>
      </c>
      <c r="M121">
        <v>-19.772512652565638</v>
      </c>
      <c r="N121">
        <v>25.491362366725888</v>
      </c>
      <c r="O121">
        <v>25478.914918398365</v>
      </c>
      <c r="P121">
        <v>24990.769921874999</v>
      </c>
      <c r="Q121">
        <v>24502.624925351633</v>
      </c>
      <c r="R121">
        <v>-64.406295355587801</v>
      </c>
    </row>
    <row r="122" spans="1:18" x14ac:dyDescent="0.3">
      <c r="A122">
        <v>24916.55078125</v>
      </c>
      <c r="B122">
        <v>25095.94921875</v>
      </c>
      <c r="C122">
        <v>24881.650390625</v>
      </c>
      <c r="D122">
        <v>25077.650390625</v>
      </c>
      <c r="E122">
        <v>268800</v>
      </c>
      <c r="F122">
        <v>0</v>
      </c>
      <c r="G122">
        <v>0</v>
      </c>
      <c r="H122" s="3">
        <v>45936</v>
      </c>
      <c r="I122">
        <v>24922.696738296745</v>
      </c>
      <c r="J122">
        <v>24926.397375477536</v>
      </c>
      <c r="K122">
        <v>55.258519008835123</v>
      </c>
      <c r="L122">
        <v>3.3711375466190067E-2</v>
      </c>
      <c r="M122">
        <v>-3.7006371807910909</v>
      </c>
      <c r="N122">
        <v>19.65296245720878</v>
      </c>
      <c r="O122">
        <v>25482.521344499499</v>
      </c>
      <c r="P122">
        <v>25007.602441406249</v>
      </c>
      <c r="Q122">
        <v>24532.683538312998</v>
      </c>
      <c r="R122">
        <v>-43.111620101596515</v>
      </c>
    </row>
    <row r="123" spans="1:18" x14ac:dyDescent="0.3">
      <c r="A123">
        <v>25085.30078125</v>
      </c>
      <c r="B123">
        <v>25220.900390625</v>
      </c>
      <c r="C123">
        <v>25076.30078125</v>
      </c>
      <c r="D123">
        <v>25108.30078125</v>
      </c>
      <c r="E123">
        <v>288000</v>
      </c>
      <c r="F123">
        <v>0</v>
      </c>
      <c r="G123">
        <v>0</v>
      </c>
      <c r="H123" s="3">
        <v>45937</v>
      </c>
      <c r="I123">
        <v>24951.251206490939</v>
      </c>
      <c r="J123">
        <v>24939.87291877863</v>
      </c>
      <c r="K123">
        <v>56.186775145334856</v>
      </c>
      <c r="L123">
        <v>-0.51823888391175055</v>
      </c>
      <c r="M123">
        <v>11.37828771230852</v>
      </c>
      <c r="N123">
        <v>17.998027508225618</v>
      </c>
      <c r="O123">
        <v>25487.963451629279</v>
      </c>
      <c r="P123">
        <v>25024.359960937501</v>
      </c>
      <c r="Q123">
        <v>24560.756470245724</v>
      </c>
      <c r="R123">
        <v>-39.552793904208997</v>
      </c>
    </row>
    <row r="124" spans="1:18" x14ac:dyDescent="0.3">
      <c r="A124">
        <v>25079.75</v>
      </c>
      <c r="B124">
        <v>25192.5</v>
      </c>
      <c r="C124">
        <v>25008.5</v>
      </c>
      <c r="D124">
        <v>25046.150390625</v>
      </c>
      <c r="E124">
        <v>227400</v>
      </c>
      <c r="F124">
        <v>0</v>
      </c>
      <c r="G124">
        <v>0</v>
      </c>
      <c r="H124" s="3">
        <v>45938</v>
      </c>
      <c r="I124">
        <v>24965.851080993667</v>
      </c>
      <c r="J124">
        <v>24947.745982433535</v>
      </c>
      <c r="K124">
        <v>53.751539924414516</v>
      </c>
      <c r="L124">
        <v>-1.121582334856545</v>
      </c>
      <c r="M124">
        <v>18.105098560132319</v>
      </c>
      <c r="N124">
        <v>18.019441718606988</v>
      </c>
      <c r="O124">
        <v>25491.046068468146</v>
      </c>
      <c r="P124">
        <v>25033.237499999999</v>
      </c>
      <c r="Q124">
        <v>24575.428931531853</v>
      </c>
      <c r="R124">
        <v>-46.769094702467342</v>
      </c>
    </row>
    <row r="125" spans="1:18" x14ac:dyDescent="0.3">
      <c r="A125">
        <v>25074.30078125</v>
      </c>
      <c r="B125">
        <v>25199.25</v>
      </c>
      <c r="C125">
        <v>25024.30078125</v>
      </c>
      <c r="D125">
        <v>25181.80078125</v>
      </c>
      <c r="E125">
        <v>286300</v>
      </c>
      <c r="F125">
        <v>0</v>
      </c>
      <c r="G125">
        <v>0</v>
      </c>
      <c r="H125" s="3">
        <v>45939</v>
      </c>
      <c r="I125">
        <v>24999.074111841936</v>
      </c>
      <c r="J125">
        <v>24965.084717380305</v>
      </c>
      <c r="K125">
        <v>58.027498889251532</v>
      </c>
      <c r="L125">
        <v>-0.95108022404441983</v>
      </c>
      <c r="M125">
        <v>33.989394461630582</v>
      </c>
      <c r="N125">
        <v>21.213432267215548</v>
      </c>
      <c r="O125">
        <v>25505.208422322758</v>
      </c>
      <c r="P125">
        <v>25043.672558593749</v>
      </c>
      <c r="Q125">
        <v>24582.136694864741</v>
      </c>
      <c r="R125">
        <v>-29.361986726054184</v>
      </c>
    </row>
    <row r="126" spans="1:18" x14ac:dyDescent="0.3">
      <c r="A126">
        <v>25167.650390625</v>
      </c>
      <c r="B126">
        <v>25330.75</v>
      </c>
      <c r="C126">
        <v>25156.849609375</v>
      </c>
      <c r="D126">
        <v>25285.349609375</v>
      </c>
      <c r="E126">
        <v>232900</v>
      </c>
      <c r="F126">
        <v>0</v>
      </c>
      <c r="G126">
        <v>0</v>
      </c>
      <c r="H126" s="3">
        <v>45940</v>
      </c>
      <c r="I126">
        <v>25043.116496122213</v>
      </c>
      <c r="J126">
        <v>24988.809743543687</v>
      </c>
      <c r="K126">
        <v>60.992299074957295</v>
      </c>
      <c r="L126">
        <v>-0.164650721614504</v>
      </c>
      <c r="M126">
        <v>54.306752578526357</v>
      </c>
      <c r="N126">
        <v>27.832096329484074</v>
      </c>
      <c r="O126">
        <v>25531.142163861965</v>
      </c>
      <c r="P126">
        <v>25057.6650390625</v>
      </c>
      <c r="Q126">
        <v>24584.187914263035</v>
      </c>
      <c r="R126">
        <v>-6.2297862063172049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2B84-E8EA-4C92-94B6-D1C843DDFE4E}">
  <dimension ref="A1:P245"/>
  <sheetViews>
    <sheetView workbookViewId="0">
      <selection activeCell="H8" sqref="H8"/>
    </sheetView>
  </sheetViews>
  <sheetFormatPr defaultRowHeight="14.4" x14ac:dyDescent="0.3"/>
  <cols>
    <col min="6" max="6" width="9.88671875" customWidth="1"/>
    <col min="7" max="8" width="9.21875" customWidth="1"/>
    <col min="10" max="10" width="9.33203125" customWidth="1"/>
    <col min="11" max="11" width="13.44140625" customWidth="1"/>
    <col min="12" max="12" width="16.77734375" customWidth="1"/>
    <col min="13" max="13" width="20.77734375" customWidth="1"/>
    <col min="14" max="14" width="21.5546875" customWidth="1"/>
    <col min="15" max="15" width="21.21875" customWidth="1"/>
    <col min="16" max="16" width="13" customWidth="1"/>
  </cols>
  <sheetData>
    <row r="1" spans="1:16" x14ac:dyDescent="0.3">
      <c r="A1" t="s">
        <v>35</v>
      </c>
    </row>
    <row r="2" spans="1:16" x14ac:dyDescent="0.3">
      <c r="A2" t="s">
        <v>7</v>
      </c>
      <c r="B2" t="s">
        <v>8</v>
      </c>
      <c r="C2" t="s">
        <v>1</v>
      </c>
      <c r="D2" t="s">
        <v>9</v>
      </c>
      <c r="E2" t="s">
        <v>10</v>
      </c>
      <c r="F2" t="s">
        <v>11</v>
      </c>
      <c r="G2" t="s">
        <v>2</v>
      </c>
      <c r="H2" t="s">
        <v>3</v>
      </c>
      <c r="I2" t="s">
        <v>4</v>
      </c>
      <c r="J2" t="s">
        <v>15</v>
      </c>
      <c r="K2" t="s">
        <v>5</v>
      </c>
      <c r="L2" t="s">
        <v>6</v>
      </c>
      <c r="M2" t="s">
        <v>12</v>
      </c>
      <c r="N2" t="s">
        <v>13</v>
      </c>
      <c r="O2" t="s">
        <v>14</v>
      </c>
      <c r="P2" t="s">
        <v>27</v>
      </c>
    </row>
    <row r="3" spans="1:16" x14ac:dyDescent="0.3">
      <c r="A3" s="3">
        <v>44246</v>
      </c>
      <c r="B3">
        <v>15270.2998046875</v>
      </c>
      <c r="C3">
        <v>15431.75</v>
      </c>
      <c r="D3">
        <v>14898.2001953125</v>
      </c>
      <c r="E3">
        <v>14981.75</v>
      </c>
      <c r="F3">
        <v>3092100</v>
      </c>
      <c r="G3">
        <v>14981.75</v>
      </c>
      <c r="H3">
        <v>14981.75</v>
      </c>
      <c r="K3">
        <v>0</v>
      </c>
      <c r="L3">
        <v>0</v>
      </c>
    </row>
    <row r="4" spans="1:16" x14ac:dyDescent="0.3">
      <c r="A4" s="3">
        <v>44253</v>
      </c>
      <c r="B4">
        <v>14999.0498046875</v>
      </c>
      <c r="C4">
        <v>15176.5</v>
      </c>
      <c r="D4">
        <v>14467.75</v>
      </c>
      <c r="E4">
        <v>14529.150390625</v>
      </c>
      <c r="F4">
        <v>3665300</v>
      </c>
      <c r="G4">
        <v>14736.591878255207</v>
      </c>
      <c r="H4">
        <v>14746.746356670672</v>
      </c>
      <c r="I4">
        <v>0</v>
      </c>
      <c r="K4">
        <v>-10.154478415464837</v>
      </c>
      <c r="L4">
        <v>-5.6413768974804652</v>
      </c>
    </row>
    <row r="5" spans="1:16" x14ac:dyDescent="0.3">
      <c r="A5" s="3">
        <v>44260</v>
      </c>
      <c r="B5">
        <v>14702.5</v>
      </c>
      <c r="C5">
        <v>15273.150390625</v>
      </c>
      <c r="D5">
        <v>14638.5498046875</v>
      </c>
      <c r="E5">
        <v>14938.099609375</v>
      </c>
      <c r="F5">
        <v>2848800</v>
      </c>
      <c r="G5">
        <v>14815.240392248845</v>
      </c>
      <c r="H5">
        <v>14815.497722477206</v>
      </c>
      <c r="I5">
        <v>49.317319697280432</v>
      </c>
      <c r="K5">
        <v>-0.25733022836175223</v>
      </c>
      <c r="L5">
        <v>-3.4348003937432874</v>
      </c>
    </row>
    <row r="6" spans="1:16" x14ac:dyDescent="0.3">
      <c r="A6" s="3">
        <v>44267</v>
      </c>
      <c r="B6">
        <v>15002.4501953125</v>
      </c>
      <c r="C6">
        <v>15336.2998046875</v>
      </c>
      <c r="D6">
        <v>14919.900390625</v>
      </c>
      <c r="E6">
        <v>15030.9501953125</v>
      </c>
      <c r="F6">
        <v>1573100</v>
      </c>
      <c r="G6">
        <v>14883.33154703776</v>
      </c>
      <c r="H6">
        <v>14875.728818699468</v>
      </c>
      <c r="I6">
        <v>54.771299491885713</v>
      </c>
      <c r="K6">
        <v>7.602728338291854</v>
      </c>
      <c r="L6">
        <v>0.30419985423609602</v>
      </c>
    </row>
    <row r="7" spans="1:16" x14ac:dyDescent="0.3">
      <c r="A7" s="3">
        <v>44274</v>
      </c>
      <c r="B7">
        <v>15048.400390625</v>
      </c>
      <c r="C7">
        <v>15051.599609375</v>
      </c>
      <c r="D7">
        <v>14350.099609375</v>
      </c>
      <c r="E7">
        <v>14744</v>
      </c>
      <c r="F7">
        <v>1929100</v>
      </c>
      <c r="G7">
        <v>14845.475663675295</v>
      </c>
      <c r="H7">
        <v>14845.180362314519</v>
      </c>
      <c r="I7">
        <v>40.327980957494866</v>
      </c>
      <c r="K7">
        <v>0.29530136077664793</v>
      </c>
      <c r="L7">
        <v>0.30155275361155764</v>
      </c>
    </row>
    <row r="8" spans="1:16" x14ac:dyDescent="0.3">
      <c r="A8" s="3">
        <v>44281</v>
      </c>
      <c r="B8">
        <v>14736.2998046875</v>
      </c>
      <c r="C8">
        <v>14878.599609375</v>
      </c>
      <c r="D8">
        <v>14264.400390625</v>
      </c>
      <c r="E8">
        <v>14507.2998046875</v>
      </c>
      <c r="F8">
        <v>2477400</v>
      </c>
      <c r="G8">
        <v>14763.281138575428</v>
      </c>
      <c r="H8">
        <v>14777.505581460482</v>
      </c>
      <c r="I8">
        <v>32.673919371898506</v>
      </c>
      <c r="K8">
        <v>-14.224442885053577</v>
      </c>
      <c r="L8">
        <v>-3.6357996942007884</v>
      </c>
    </row>
    <row r="9" spans="1:16" x14ac:dyDescent="0.3">
      <c r="A9" s="3">
        <v>44288</v>
      </c>
      <c r="B9">
        <v>14628.5</v>
      </c>
      <c r="C9">
        <v>14883.2001953125</v>
      </c>
      <c r="D9">
        <v>14617.599609375</v>
      </c>
      <c r="E9">
        <v>14867.349609375</v>
      </c>
      <c r="F9">
        <v>1503400</v>
      </c>
      <c r="G9">
        <v>14786.503653726557</v>
      </c>
      <c r="H9">
        <v>14793.483876085984</v>
      </c>
      <c r="I9">
        <v>48.641705666354625</v>
      </c>
      <c r="K9">
        <v>-6.980222359426989</v>
      </c>
      <c r="L9">
        <v>-4.4821838496916193</v>
      </c>
    </row>
    <row r="10" spans="1:16" x14ac:dyDescent="0.3">
      <c r="A10" s="3">
        <v>44295</v>
      </c>
      <c r="B10">
        <v>14837.7001953125</v>
      </c>
      <c r="C10">
        <v>14984.150390625</v>
      </c>
      <c r="D10">
        <v>14459.5</v>
      </c>
      <c r="E10">
        <v>14834.849609375</v>
      </c>
      <c r="F10">
        <v>2003900</v>
      </c>
      <c r="G10">
        <v>14796.592709509041</v>
      </c>
      <c r="H10">
        <v>14800.14892069246</v>
      </c>
      <c r="I10">
        <v>47.545538932892107</v>
      </c>
      <c r="K10">
        <v>-3.5562111834187817</v>
      </c>
      <c r="L10">
        <v>-4.2596552050664078</v>
      </c>
    </row>
    <row r="11" spans="1:16" x14ac:dyDescent="0.3">
      <c r="A11" s="3">
        <v>44302</v>
      </c>
      <c r="B11">
        <v>14644.650390625</v>
      </c>
      <c r="C11">
        <v>14697.7001953125</v>
      </c>
      <c r="D11">
        <v>14248.7001953125</v>
      </c>
      <c r="E11">
        <v>14617.849609375</v>
      </c>
      <c r="F11">
        <v>2400500</v>
      </c>
      <c r="G11">
        <v>14761.230962303995</v>
      </c>
      <c r="H11">
        <v>14773.128160749911</v>
      </c>
      <c r="I11">
        <v>40.915491292600784</v>
      </c>
      <c r="K11">
        <v>-11.897198445916729</v>
      </c>
      <c r="L11">
        <v>-6.0239655837502344</v>
      </c>
    </row>
    <row r="12" spans="1:16" x14ac:dyDescent="0.3">
      <c r="A12" s="3">
        <v>44309</v>
      </c>
      <c r="B12">
        <v>14306.599609375</v>
      </c>
      <c r="C12">
        <v>14526.9501953125</v>
      </c>
      <c r="D12">
        <v>14151.400390625</v>
      </c>
      <c r="E12">
        <v>14341.349609375</v>
      </c>
      <c r="F12">
        <v>2002400</v>
      </c>
      <c r="G12">
        <v>14681.663609108487</v>
      </c>
      <c r="H12">
        <v>14713.546923026053</v>
      </c>
      <c r="I12">
        <v>34.343823472950533</v>
      </c>
      <c r="K12">
        <v>-31.883313917565829</v>
      </c>
      <c r="L12">
        <v>-11.817960743635602</v>
      </c>
    </row>
    <row r="13" spans="1:16" x14ac:dyDescent="0.3">
      <c r="A13" s="3">
        <v>44316</v>
      </c>
      <c r="B13">
        <v>14449.4501953125</v>
      </c>
      <c r="C13">
        <v>15044.349609375</v>
      </c>
      <c r="D13">
        <v>14421.2998046875</v>
      </c>
      <c r="E13">
        <v>14631.099609375</v>
      </c>
      <c r="F13">
        <v>2492900</v>
      </c>
      <c r="G13">
        <v>14672.411616341406</v>
      </c>
      <c r="H13">
        <v>14702.853480326166</v>
      </c>
      <c r="I13">
        <v>44.418499549913932</v>
      </c>
      <c r="K13">
        <v>-30.441863984760857</v>
      </c>
      <c r="L13">
        <v>-15.892764357001212</v>
      </c>
    </row>
    <row r="14" spans="1:16" x14ac:dyDescent="0.3">
      <c r="A14" s="3">
        <v>44323</v>
      </c>
      <c r="B14">
        <v>14481.0498046875</v>
      </c>
      <c r="C14">
        <v>14863.0498046875</v>
      </c>
      <c r="D14">
        <v>14416.25</v>
      </c>
      <c r="E14">
        <v>14823.150390625</v>
      </c>
      <c r="F14">
        <v>2364000</v>
      </c>
      <c r="G14">
        <v>14699.212475554799</v>
      </c>
      <c r="H14">
        <v>14717.633851204006</v>
      </c>
      <c r="I14">
        <v>49.905361885295378</v>
      </c>
      <c r="K14">
        <v>-18.421375649206311</v>
      </c>
      <c r="L14">
        <v>-16.435804016703894</v>
      </c>
    </row>
    <row r="15" spans="1:16" x14ac:dyDescent="0.3">
      <c r="A15" s="3">
        <v>44330</v>
      </c>
      <c r="B15">
        <v>14928.25</v>
      </c>
      <c r="C15">
        <v>14966.900390625</v>
      </c>
      <c r="D15">
        <v>14591.900390625</v>
      </c>
      <c r="E15">
        <v>14677.7998046875</v>
      </c>
      <c r="F15">
        <v>2433900</v>
      </c>
      <c r="G15">
        <v>14695.494422435939</v>
      </c>
      <c r="H15">
        <v>14712.967299839605</v>
      </c>
      <c r="I15">
        <v>46.189001965492025</v>
      </c>
      <c r="K15">
        <v>-17.472877403666644</v>
      </c>
      <c r="L15">
        <v>-16.65528477646814</v>
      </c>
    </row>
    <row r="16" spans="1:16" x14ac:dyDescent="0.3">
      <c r="A16" s="3">
        <v>44337</v>
      </c>
      <c r="B16">
        <v>14756.25</v>
      </c>
      <c r="C16">
        <v>15190</v>
      </c>
      <c r="D16">
        <v>14725.349609375</v>
      </c>
      <c r="E16">
        <v>15175.2998046875</v>
      </c>
      <c r="F16">
        <v>2752600</v>
      </c>
      <c r="G16">
        <v>14777.189959707293</v>
      </c>
      <c r="H16">
        <v>14764.892742245218</v>
      </c>
      <c r="I16">
        <v>57.778511983042002</v>
      </c>
      <c r="K16">
        <v>12.297217462075423</v>
      </c>
      <c r="L16">
        <v>-10.598399706246987</v>
      </c>
      <c r="P16">
        <v>-20.029700750069789</v>
      </c>
    </row>
    <row r="17" spans="1:16" x14ac:dyDescent="0.3">
      <c r="A17" s="3">
        <v>44344</v>
      </c>
      <c r="B17">
        <v>15211.349609375</v>
      </c>
      <c r="C17">
        <v>15469.650390625</v>
      </c>
      <c r="D17">
        <v>15145.4501953125</v>
      </c>
      <c r="E17">
        <v>15435.650390625</v>
      </c>
      <c r="F17">
        <v>1873400</v>
      </c>
      <c r="G17">
        <v>14887.493354335204</v>
      </c>
      <c r="H17">
        <v>14837.45228930315</v>
      </c>
      <c r="I17">
        <v>62.348607045895569</v>
      </c>
      <c r="J17">
        <v>3.0296887254492968</v>
      </c>
      <c r="K17">
        <v>50.041065032053666</v>
      </c>
      <c r="L17">
        <v>1.9717666517722074</v>
      </c>
      <c r="P17">
        <v>-2.5791769391238386</v>
      </c>
    </row>
    <row r="18" spans="1:16" x14ac:dyDescent="0.3">
      <c r="A18" s="3">
        <v>44351</v>
      </c>
      <c r="B18">
        <v>15437.75</v>
      </c>
      <c r="C18">
        <v>15733.599609375</v>
      </c>
      <c r="D18">
        <v>15374</v>
      </c>
      <c r="E18">
        <v>15670.25</v>
      </c>
      <c r="F18">
        <v>2098600</v>
      </c>
      <c r="G18">
        <v>15016.850061719053</v>
      </c>
      <c r="H18">
        <v>14924.56977111193</v>
      </c>
      <c r="I18">
        <v>65.92750297499687</v>
      </c>
      <c r="J18">
        <v>7.8538632934194119</v>
      </c>
      <c r="K18">
        <v>92.280290607122879</v>
      </c>
      <c r="L18">
        <v>20.556587648566786</v>
      </c>
      <c r="P18">
        <v>-4.0038958826593714</v>
      </c>
    </row>
    <row r="19" spans="1:16" x14ac:dyDescent="0.3">
      <c r="A19" s="3">
        <v>44358</v>
      </c>
      <c r="B19">
        <v>15725.099609375</v>
      </c>
      <c r="C19">
        <v>15835.5498046875</v>
      </c>
      <c r="D19">
        <v>15566.900390625</v>
      </c>
      <c r="E19">
        <v>15799.349609375</v>
      </c>
      <c r="F19">
        <v>1891400</v>
      </c>
      <c r="G19">
        <v>15144.705232847202</v>
      </c>
      <c r="H19">
        <v>15013.367564033517</v>
      </c>
      <c r="I19">
        <v>67.744499646474566</v>
      </c>
      <c r="J19">
        <v>5.7654589440512787</v>
      </c>
      <c r="K19">
        <v>131.33766881368501</v>
      </c>
      <c r="L19">
        <v>43.223210860853435</v>
      </c>
      <c r="P19">
        <v>-2.1494645908629924</v>
      </c>
    </row>
    <row r="20" spans="1:16" x14ac:dyDescent="0.3">
      <c r="A20" s="3">
        <v>44365</v>
      </c>
      <c r="B20">
        <v>15791.400390625</v>
      </c>
      <c r="C20">
        <v>15901.599609375</v>
      </c>
      <c r="D20">
        <v>15450.900390625</v>
      </c>
      <c r="E20">
        <v>15683.349609375</v>
      </c>
      <c r="F20">
        <v>2054800</v>
      </c>
      <c r="G20">
        <v>15231.883801472695</v>
      </c>
      <c r="H20">
        <v>15079.560608900689</v>
      </c>
      <c r="I20">
        <v>64.420274103619363</v>
      </c>
      <c r="J20">
        <v>4.3403737327661096</v>
      </c>
      <c r="K20">
        <v>152.32319257200652</v>
      </c>
      <c r="L20">
        <v>65.44349220623252</v>
      </c>
      <c r="P20">
        <v>-12.470008994511787</v>
      </c>
    </row>
    <row r="21" spans="1:16" x14ac:dyDescent="0.3">
      <c r="A21" s="3">
        <v>44372</v>
      </c>
      <c r="B21">
        <v>15525.849609375</v>
      </c>
      <c r="C21">
        <v>15895.75</v>
      </c>
      <c r="D21">
        <v>15505.650390625</v>
      </c>
      <c r="E21">
        <v>15860.349609375</v>
      </c>
      <c r="F21">
        <v>1592500</v>
      </c>
      <c r="G21">
        <v>15332.792333471905</v>
      </c>
      <c r="H21">
        <v>15154.839966478788</v>
      </c>
      <c r="I21">
        <v>67.075127280547179</v>
      </c>
      <c r="J21">
        <v>7.5715518812737388</v>
      </c>
      <c r="K21">
        <v>177.95236699311681</v>
      </c>
      <c r="L21">
        <v>88.274293688564256</v>
      </c>
      <c r="P21">
        <v>-2.3568745522273131</v>
      </c>
    </row>
    <row r="22" spans="1:16" x14ac:dyDescent="0.3">
      <c r="A22" s="3">
        <v>44379</v>
      </c>
      <c r="B22">
        <v>15915.349609375</v>
      </c>
      <c r="C22">
        <v>15915.650390625</v>
      </c>
      <c r="D22">
        <v>15635.9501953125</v>
      </c>
      <c r="E22">
        <v>15722.2001953125</v>
      </c>
      <c r="F22">
        <v>1357500</v>
      </c>
      <c r="G22">
        <v>15394.899753916583</v>
      </c>
      <c r="H22">
        <v>15208.346348427975</v>
      </c>
      <c r="I22">
        <v>63.116528570344094</v>
      </c>
      <c r="J22">
        <v>8.3744074154478412</v>
      </c>
      <c r="K22">
        <v>186.5534054886084</v>
      </c>
      <c r="L22">
        <v>108.15937543220414</v>
      </c>
      <c r="M22">
        <v>16009.343692203387</v>
      </c>
      <c r="N22">
        <v>15043.557373046875</v>
      </c>
      <c r="O22">
        <v>14077.771053890363</v>
      </c>
      <c r="P22">
        <v>-10.965010362051864</v>
      </c>
    </row>
    <row r="23" spans="1:16" x14ac:dyDescent="0.3">
      <c r="A23" s="3">
        <v>44386</v>
      </c>
      <c r="B23">
        <v>15793.400390625</v>
      </c>
      <c r="C23">
        <v>15914.2001953125</v>
      </c>
      <c r="D23">
        <v>15632.75</v>
      </c>
      <c r="E23">
        <v>15689.7998046875</v>
      </c>
      <c r="F23">
        <v>1478800</v>
      </c>
      <c r="G23">
        <v>15441.669884221155</v>
      </c>
      <c r="H23">
        <v>15252.850590986918</v>
      </c>
      <c r="I23">
        <v>62.189521448766214</v>
      </c>
      <c r="J23">
        <v>5.5319220770451398</v>
      </c>
      <c r="K23">
        <v>188.81929323423719</v>
      </c>
      <c r="L23">
        <v>124.4415354116649</v>
      </c>
      <c r="M23">
        <v>16086.225329839714</v>
      </c>
      <c r="N23">
        <v>15078.95986328125</v>
      </c>
      <c r="O23">
        <v>14071.694396722787</v>
      </c>
      <c r="P23">
        <v>-12.801506925747486</v>
      </c>
    </row>
    <row r="24" spans="1:16" x14ac:dyDescent="0.3">
      <c r="A24" s="3">
        <v>44393</v>
      </c>
      <c r="B24">
        <v>15766.7998046875</v>
      </c>
      <c r="C24">
        <v>15962.25</v>
      </c>
      <c r="D24">
        <v>15644.75</v>
      </c>
      <c r="E24">
        <v>15923.400390625</v>
      </c>
      <c r="F24">
        <v>1024200</v>
      </c>
      <c r="G24">
        <v>15517.709461977642</v>
      </c>
      <c r="H24">
        <v>15313.716687094931</v>
      </c>
      <c r="I24">
        <v>66.059964032108738</v>
      </c>
      <c r="J24">
        <v>7.337794517054502</v>
      </c>
      <c r="K24">
        <v>203.99277488271036</v>
      </c>
      <c r="L24">
        <v>140.470052889794</v>
      </c>
      <c r="M24">
        <v>16188.193038800189</v>
      </c>
      <c r="N24">
        <v>15148.67236328125</v>
      </c>
      <c r="O24">
        <v>14109.151687762311</v>
      </c>
      <c r="P24">
        <v>-2.1453802222929284</v>
      </c>
    </row>
    <row r="25" spans="1:16" x14ac:dyDescent="0.3">
      <c r="A25" s="3">
        <v>44400</v>
      </c>
      <c r="B25">
        <v>15754.5</v>
      </c>
      <c r="C25">
        <v>15899.7998046875</v>
      </c>
      <c r="D25">
        <v>15578.5498046875</v>
      </c>
      <c r="E25">
        <v>15856.0498046875</v>
      </c>
      <c r="F25">
        <v>1075800</v>
      </c>
      <c r="G25">
        <v>15570.902571224646</v>
      </c>
      <c r="H25">
        <v>15362.136071910303</v>
      </c>
      <c r="I25">
        <v>64.025029796627535</v>
      </c>
      <c r="J25">
        <v>8.4704674654635514</v>
      </c>
      <c r="K25">
        <v>208.76649931434258</v>
      </c>
      <c r="L25">
        <v>154.21045117007884</v>
      </c>
      <c r="M25">
        <v>16275.191107368571</v>
      </c>
      <c r="N25">
        <v>15194.569873046876</v>
      </c>
      <c r="O25">
        <v>14113.94863872518</v>
      </c>
      <c r="P25">
        <v>-5.864661248658531</v>
      </c>
    </row>
    <row r="26" spans="1:16" x14ac:dyDescent="0.3">
      <c r="A26" s="3">
        <v>44407</v>
      </c>
      <c r="B26">
        <v>15849.2998046875</v>
      </c>
      <c r="C26">
        <v>15893.349609375</v>
      </c>
      <c r="D26">
        <v>15513.4501953125</v>
      </c>
      <c r="E26">
        <v>15763.0498046875</v>
      </c>
      <c r="F26">
        <v>1698300</v>
      </c>
      <c r="G26">
        <v>15601.010017665138</v>
      </c>
      <c r="H26">
        <v>15397.393450723312</v>
      </c>
      <c r="I26">
        <v>61.220653669646381</v>
      </c>
      <c r="J26">
        <v>9.9132943135500202</v>
      </c>
      <c r="K26">
        <v>203.61656694182602</v>
      </c>
      <c r="L26">
        <v>164.13855848565368</v>
      </c>
      <c r="M26">
        <v>16337.7461572949</v>
      </c>
      <c r="N26">
        <v>15231.174853515626</v>
      </c>
      <c r="O26">
        <v>14124.603549736352</v>
      </c>
      <c r="P26">
        <v>-12.884876798997414</v>
      </c>
    </row>
    <row r="27" spans="1:16" x14ac:dyDescent="0.3">
      <c r="A27" s="3">
        <v>44414</v>
      </c>
      <c r="B27">
        <v>15874.900390625</v>
      </c>
      <c r="C27">
        <v>16349.4501953125</v>
      </c>
      <c r="D27">
        <v>15834.650390625</v>
      </c>
      <c r="E27">
        <v>16238.2001953125</v>
      </c>
      <c r="F27">
        <v>1751700</v>
      </c>
      <c r="G27">
        <v>15700.567929422839</v>
      </c>
      <c r="H27">
        <v>15470.324700030511</v>
      </c>
      <c r="I27">
        <v>68.751565489939367</v>
      </c>
      <c r="J27">
        <v>10.984140829085305</v>
      </c>
      <c r="K27">
        <v>230.24322939232843</v>
      </c>
      <c r="L27">
        <v>177.40962935520153</v>
      </c>
      <c r="M27">
        <v>16474.014653212362</v>
      </c>
      <c r="N27">
        <v>15305.88486328125</v>
      </c>
      <c r="O27">
        <v>14137.755073350136</v>
      </c>
      <c r="P27">
        <v>-5.7547066397857751</v>
      </c>
    </row>
    <row r="28" spans="1:16" x14ac:dyDescent="0.3">
      <c r="A28" s="3">
        <v>44421</v>
      </c>
      <c r="B28">
        <v>16281.349609375</v>
      </c>
      <c r="C28">
        <v>16543.599609375</v>
      </c>
      <c r="D28">
        <v>16162.5498046875</v>
      </c>
      <c r="E28">
        <v>16529.099609375</v>
      </c>
      <c r="F28">
        <v>1408500</v>
      </c>
      <c r="G28">
        <v>15829.712209876483</v>
      </c>
      <c r="H28">
        <v>15561.013796955502</v>
      </c>
      <c r="I28">
        <v>72.298453908126703</v>
      </c>
      <c r="J28">
        <v>11.508681850984518</v>
      </c>
      <c r="K28">
        <v>268.69841292098135</v>
      </c>
      <c r="L28">
        <v>195.72273403105734</v>
      </c>
      <c r="M28">
        <v>16632.63357873297</v>
      </c>
      <c r="N28">
        <v>15406.974853515625</v>
      </c>
      <c r="O28">
        <v>14181.31612829828</v>
      </c>
      <c r="P28">
        <v>-0.74294234791397717</v>
      </c>
    </row>
    <row r="29" spans="1:16" x14ac:dyDescent="0.3">
      <c r="A29" s="3">
        <v>44428</v>
      </c>
      <c r="B29">
        <v>16518.400390625</v>
      </c>
      <c r="C29">
        <v>16701.849609375</v>
      </c>
      <c r="D29">
        <v>16376.0498046875</v>
      </c>
      <c r="E29">
        <v>16450.5</v>
      </c>
      <c r="F29">
        <v>1154000</v>
      </c>
      <c r="G29">
        <v>15926.279627889029</v>
      </c>
      <c r="H29">
        <v>15636.33029683635</v>
      </c>
      <c r="I29">
        <v>69.986929795708107</v>
      </c>
      <c r="J29">
        <v>12.077424538426875</v>
      </c>
      <c r="K29">
        <v>289.94933105267955</v>
      </c>
      <c r="L29">
        <v>214.61372905867594</v>
      </c>
      <c r="M29">
        <v>16768.241473839807</v>
      </c>
      <c r="N29">
        <v>15486.132373046876</v>
      </c>
      <c r="O29">
        <v>14204.023272253944</v>
      </c>
      <c r="P29">
        <v>-12.71690409182899</v>
      </c>
    </row>
    <row r="30" spans="1:16" x14ac:dyDescent="0.3">
      <c r="A30" s="3">
        <v>44435</v>
      </c>
      <c r="B30">
        <v>16592.25</v>
      </c>
      <c r="C30">
        <v>16722.05078125</v>
      </c>
      <c r="D30">
        <v>16395.69921875</v>
      </c>
      <c r="E30">
        <v>16705.19921875</v>
      </c>
      <c r="F30">
        <v>1287800</v>
      </c>
      <c r="G30">
        <v>16047.238584224469</v>
      </c>
      <c r="H30">
        <v>15725.886573808264</v>
      </c>
      <c r="I30">
        <v>72.999474768274823</v>
      </c>
      <c r="J30">
        <v>10.081510307888147</v>
      </c>
      <c r="K30">
        <v>321.3520104162053</v>
      </c>
      <c r="L30">
        <v>236.0027577286067</v>
      </c>
      <c r="M30">
        <v>16932.628022559427</v>
      </c>
      <c r="N30">
        <v>15579.649853515624</v>
      </c>
      <c r="O30">
        <v>14226.671684471821</v>
      </c>
      <c r="P30">
        <v>-1.068854258352282</v>
      </c>
    </row>
    <row r="31" spans="1:16" x14ac:dyDescent="0.3">
      <c r="A31" s="3">
        <v>44442</v>
      </c>
      <c r="B31">
        <v>16775.849609375</v>
      </c>
      <c r="C31">
        <v>17340.099609375</v>
      </c>
      <c r="D31">
        <v>16764.849609375</v>
      </c>
      <c r="E31">
        <v>17323.599609375</v>
      </c>
      <c r="F31">
        <v>1553600</v>
      </c>
      <c r="G31">
        <v>16245.159658292478</v>
      </c>
      <c r="H31">
        <v>15858.465001266333</v>
      </c>
      <c r="I31">
        <v>78.612632770464785</v>
      </c>
      <c r="J31">
        <v>12.231096008087002</v>
      </c>
      <c r="K31">
        <v>386.69465702614434</v>
      </c>
      <c r="L31">
        <v>266.18784675097697</v>
      </c>
      <c r="M31">
        <v>17197.847652557863</v>
      </c>
      <c r="N31">
        <v>15714.937353515625</v>
      </c>
      <c r="O31">
        <v>14232.027054473385</v>
      </c>
      <c r="P31">
        <v>-0.83922502813807875</v>
      </c>
    </row>
    <row r="32" spans="1:16" x14ac:dyDescent="0.3">
      <c r="A32" s="3">
        <v>44449</v>
      </c>
      <c r="B32">
        <v>17399.349609375</v>
      </c>
      <c r="C32">
        <v>17436.5</v>
      </c>
      <c r="D32">
        <v>17254.19921875</v>
      </c>
      <c r="E32">
        <v>17369.25</v>
      </c>
      <c r="F32">
        <v>965600</v>
      </c>
      <c r="G32">
        <v>16419.256131822</v>
      </c>
      <c r="H32">
        <v>15982.723477041802</v>
      </c>
      <c r="I32">
        <v>78.960355341127581</v>
      </c>
      <c r="J32">
        <v>10.842200985944704</v>
      </c>
      <c r="K32">
        <v>436.53265478019784</v>
      </c>
      <c r="L32">
        <v>300.29903596373526</v>
      </c>
      <c r="M32">
        <v>17376.784172933865</v>
      </c>
      <c r="N32">
        <v>15866.332373046875</v>
      </c>
      <c r="O32">
        <v>14355.880573159884</v>
      </c>
      <c r="P32">
        <v>-3.3868862424468364</v>
      </c>
    </row>
    <row r="33" spans="1:16" x14ac:dyDescent="0.3">
      <c r="A33" s="3">
        <v>44456</v>
      </c>
      <c r="B33">
        <v>17363.55078125</v>
      </c>
      <c r="C33">
        <v>17792.94921875</v>
      </c>
      <c r="D33">
        <v>17269.150390625</v>
      </c>
      <c r="E33">
        <v>17585.150390625</v>
      </c>
      <c r="F33">
        <v>1871300</v>
      </c>
      <c r="G33">
        <v>16599.641031090167</v>
      </c>
      <c r="H33">
        <v>16113.450776483069</v>
      </c>
      <c r="I33">
        <v>80.569356484013525</v>
      </c>
      <c r="J33">
        <v>11.303001866547364</v>
      </c>
      <c r="K33">
        <v>486.19025460709781</v>
      </c>
      <c r="L33">
        <v>337.51413574207305</v>
      </c>
      <c r="M33">
        <v>17592.119803105677</v>
      </c>
      <c r="N33">
        <v>16014.034912109375</v>
      </c>
      <c r="O33">
        <v>14435.950021113074</v>
      </c>
      <c r="P33">
        <v>-8.8725233064999678</v>
      </c>
    </row>
    <row r="34" spans="1:16" x14ac:dyDescent="0.3">
      <c r="A34" s="3">
        <v>44463</v>
      </c>
      <c r="B34">
        <v>17443.849609375</v>
      </c>
      <c r="C34">
        <v>17947.650390625</v>
      </c>
      <c r="D34">
        <v>17326.099609375</v>
      </c>
      <c r="E34">
        <v>17853.19921875</v>
      </c>
      <c r="F34">
        <v>1678500</v>
      </c>
      <c r="G34">
        <v>16793.420166017117</v>
      </c>
      <c r="H34">
        <v>16254.323383970463</v>
      </c>
      <c r="I34">
        <v>82.371835489168191</v>
      </c>
      <c r="J34">
        <v>13.835371036286368</v>
      </c>
      <c r="K34">
        <v>539.09678204665397</v>
      </c>
      <c r="L34">
        <v>377.86263237547394</v>
      </c>
      <c r="M34">
        <v>17841.021964852396</v>
      </c>
      <c r="N34">
        <v>16165.537353515625</v>
      </c>
      <c r="O34">
        <v>14490.052742178854</v>
      </c>
      <c r="P34">
        <v>-3.8677793560606064</v>
      </c>
    </row>
    <row r="35" spans="1:16" x14ac:dyDescent="0.3">
      <c r="A35" s="3">
        <v>44470</v>
      </c>
      <c r="B35">
        <v>17932.19921875</v>
      </c>
      <c r="C35">
        <v>17943.5</v>
      </c>
      <c r="D35">
        <v>17452.900390625</v>
      </c>
      <c r="E35">
        <v>17532.05078125</v>
      </c>
      <c r="F35">
        <v>1940300</v>
      </c>
      <c r="G35">
        <v>16907.516005507212</v>
      </c>
      <c r="H35">
        <v>16357.075893431329</v>
      </c>
      <c r="I35">
        <v>73.56661223716975</v>
      </c>
      <c r="J35">
        <v>10.540128137445741</v>
      </c>
      <c r="K35">
        <v>550.44011207588301</v>
      </c>
      <c r="L35">
        <v>412.40001898498866</v>
      </c>
      <c r="M35">
        <v>17935.717405167492</v>
      </c>
      <c r="N35">
        <v>16308.24990234375</v>
      </c>
      <c r="O35">
        <v>14680.782399520007</v>
      </c>
      <c r="P35">
        <v>-17.073353710812835</v>
      </c>
    </row>
    <row r="36" spans="1:16" x14ac:dyDescent="0.3">
      <c r="A36" s="3">
        <v>44477</v>
      </c>
      <c r="B36">
        <v>17615.55078125</v>
      </c>
      <c r="C36">
        <v>17941.849609375</v>
      </c>
      <c r="D36">
        <v>17581.349609375</v>
      </c>
      <c r="E36">
        <v>17895.19921875</v>
      </c>
      <c r="F36">
        <v>1862600</v>
      </c>
      <c r="G36">
        <v>17059.987824413707</v>
      </c>
      <c r="H36">
        <v>16479.989194249996</v>
      </c>
      <c r="I36">
        <v>76.611225562012734</v>
      </c>
      <c r="J36">
        <v>13.821214565664731</v>
      </c>
      <c r="K36">
        <v>579.99863016371091</v>
      </c>
      <c r="L36">
        <v>445.93674636176866</v>
      </c>
      <c r="M36">
        <v>18126.726080479704</v>
      </c>
      <c r="N36">
        <v>16444.244873046875</v>
      </c>
      <c r="O36">
        <v>14761.763665614046</v>
      </c>
      <c r="P36">
        <v>-2.1547599895852598</v>
      </c>
    </row>
    <row r="37" spans="1:16" x14ac:dyDescent="0.3">
      <c r="A37" s="3">
        <v>44484</v>
      </c>
      <c r="B37">
        <v>17867.55078125</v>
      </c>
      <c r="C37">
        <v>18350.75</v>
      </c>
      <c r="D37">
        <v>17839.099609375</v>
      </c>
      <c r="E37">
        <v>18338.55078125</v>
      </c>
      <c r="F37">
        <v>1776800</v>
      </c>
      <c r="G37">
        <v>17257.259708831545</v>
      </c>
      <c r="H37">
        <v>16627.647204945995</v>
      </c>
      <c r="I37">
        <v>79.687293094662564</v>
      </c>
      <c r="J37">
        <v>16.881993457756909</v>
      </c>
      <c r="K37">
        <v>629.61250388554981</v>
      </c>
      <c r="L37">
        <v>482.68680546155724</v>
      </c>
      <c r="M37">
        <v>18401.386164415166</v>
      </c>
      <c r="N37">
        <v>16589.389892578125</v>
      </c>
      <c r="O37">
        <v>14777.393620741082</v>
      </c>
      <c r="P37">
        <v>-0.42995874915458998</v>
      </c>
    </row>
    <row r="38" spans="1:16" x14ac:dyDescent="0.3">
      <c r="A38" s="3">
        <v>44491</v>
      </c>
      <c r="B38">
        <v>18500.099609375</v>
      </c>
      <c r="C38">
        <v>18604.44921875</v>
      </c>
      <c r="D38">
        <v>18034.349609375</v>
      </c>
      <c r="E38">
        <v>18114.900390625</v>
      </c>
      <c r="F38">
        <v>1900000</v>
      </c>
      <c r="G38">
        <v>17389.527747862252</v>
      </c>
      <c r="H38">
        <v>16745.174184947446</v>
      </c>
      <c r="I38">
        <v>74.373407718113754</v>
      </c>
      <c r="J38">
        <v>13.762763896147831</v>
      </c>
      <c r="K38">
        <v>644.35356291480639</v>
      </c>
      <c r="L38">
        <v>515.03065313087245</v>
      </c>
      <c r="M38">
        <v>18591.116643313886</v>
      </c>
      <c r="N38">
        <v>16711.622412109376</v>
      </c>
      <c r="O38">
        <v>14832.128180904865</v>
      </c>
      <c r="P38">
        <v>-15.837883623158596</v>
      </c>
    </row>
    <row r="39" spans="1:16" x14ac:dyDescent="0.3">
      <c r="A39" s="3">
        <v>44498</v>
      </c>
      <c r="B39">
        <v>18229.5</v>
      </c>
      <c r="C39">
        <v>18342.05078125</v>
      </c>
      <c r="D39">
        <v>17613.099609375</v>
      </c>
      <c r="E39">
        <v>17671.650390625</v>
      </c>
      <c r="F39">
        <v>1806000</v>
      </c>
      <c r="G39">
        <v>17433.021191294079</v>
      </c>
      <c r="H39">
        <v>16818.02644257775</v>
      </c>
      <c r="I39">
        <v>65.106941095176552</v>
      </c>
      <c r="J39">
        <v>11.450522723514382</v>
      </c>
      <c r="K39">
        <v>614.99474871632992</v>
      </c>
      <c r="L39">
        <v>535.02866402842199</v>
      </c>
      <c r="M39">
        <v>18679.916636443057</v>
      </c>
      <c r="N39">
        <v>16805.237451171874</v>
      </c>
      <c r="O39">
        <v>14930.558265900689</v>
      </c>
      <c r="P39">
        <v>-30.177907564902252</v>
      </c>
    </row>
    <row r="40" spans="1:16" x14ac:dyDescent="0.3">
      <c r="A40" s="3">
        <v>44505</v>
      </c>
      <c r="B40">
        <v>17783.150390625</v>
      </c>
      <c r="C40">
        <v>18012.25</v>
      </c>
      <c r="D40">
        <v>17697.099609375</v>
      </c>
      <c r="E40">
        <v>17916.80078125</v>
      </c>
      <c r="F40">
        <v>957100</v>
      </c>
      <c r="G40">
        <v>17507.579308218923</v>
      </c>
      <c r="H40">
        <v>16904.034973703201</v>
      </c>
      <c r="I40">
        <v>67.517483012072219</v>
      </c>
      <c r="J40">
        <v>13.663288533936074</v>
      </c>
      <c r="K40">
        <v>603.54433451572186</v>
      </c>
      <c r="L40">
        <v>548.73464474670698</v>
      </c>
      <c r="M40">
        <v>18776.22681846987</v>
      </c>
      <c r="N40">
        <v>16916.910009765626</v>
      </c>
      <c r="O40">
        <v>15057.593201061383</v>
      </c>
      <c r="P40">
        <v>-24.826656380871523</v>
      </c>
    </row>
    <row r="41" spans="1:16" x14ac:dyDescent="0.3">
      <c r="A41" s="3">
        <v>44512</v>
      </c>
      <c r="B41">
        <v>18040.19921875</v>
      </c>
      <c r="C41">
        <v>18123</v>
      </c>
      <c r="D41">
        <v>17798.19921875</v>
      </c>
      <c r="E41">
        <v>18102.75</v>
      </c>
      <c r="F41">
        <v>1351700</v>
      </c>
      <c r="G41">
        <v>17599.279828784496</v>
      </c>
      <c r="H41">
        <v>16997.473844035365</v>
      </c>
      <c r="I41">
        <v>69.252606549939159</v>
      </c>
      <c r="J41">
        <v>11.482490560904292</v>
      </c>
      <c r="K41">
        <v>601.80598474913131</v>
      </c>
      <c r="L41">
        <v>559.35067663804114</v>
      </c>
      <c r="M41">
        <v>18890.52398812275</v>
      </c>
      <c r="N41">
        <v>17029.030029296875</v>
      </c>
      <c r="O41">
        <v>15167.536070471</v>
      </c>
      <c r="P41">
        <v>-20.545449819136536</v>
      </c>
    </row>
    <row r="42" spans="1:16" x14ac:dyDescent="0.3">
      <c r="A42" s="3">
        <v>44519</v>
      </c>
      <c r="B42">
        <v>18140.94921875</v>
      </c>
      <c r="C42">
        <v>18210.150390625</v>
      </c>
      <c r="D42">
        <v>17688.5</v>
      </c>
      <c r="E42">
        <v>17764.80078125</v>
      </c>
      <c r="F42">
        <v>1121900</v>
      </c>
      <c r="G42">
        <v>17624.776539717343</v>
      </c>
      <c r="H42">
        <v>17057.055474478482</v>
      </c>
      <c r="I42">
        <v>62.697596092477056</v>
      </c>
      <c r="J42">
        <v>7.4759133956342856</v>
      </c>
      <c r="K42">
        <v>567.72106523886032</v>
      </c>
      <c r="L42">
        <v>561.02497691088445</v>
      </c>
      <c r="M42">
        <v>18913.202197666327</v>
      </c>
      <c r="N42">
        <v>17131.160058593749</v>
      </c>
      <c r="O42">
        <v>15349.11791952117</v>
      </c>
      <c r="P42">
        <v>-37.679440777148329</v>
      </c>
    </row>
    <row r="43" spans="1:16" x14ac:dyDescent="0.3">
      <c r="A43" s="3">
        <v>44526</v>
      </c>
      <c r="B43">
        <v>17796.25</v>
      </c>
      <c r="C43">
        <v>17805.25</v>
      </c>
      <c r="D43">
        <v>16985.69921875</v>
      </c>
      <c r="E43">
        <v>17026.44921875</v>
      </c>
      <c r="F43">
        <v>1575500</v>
      </c>
      <c r="G43">
        <v>17532.628479432711</v>
      </c>
      <c r="H43">
        <v>17054.687414797459</v>
      </c>
      <c r="I43">
        <v>51.277698185176803</v>
      </c>
      <c r="J43">
        <v>3.5011046396766057</v>
      </c>
      <c r="K43">
        <v>477.94106463525168</v>
      </c>
      <c r="L43">
        <v>544.40642726844317</v>
      </c>
      <c r="M43">
        <v>18847.781401047865</v>
      </c>
      <c r="N43">
        <v>17197.992529296876</v>
      </c>
      <c r="O43">
        <v>15548.203657545888</v>
      </c>
      <c r="P43">
        <v>-71.443123938879467</v>
      </c>
    </row>
    <row r="44" spans="1:16" x14ac:dyDescent="0.3">
      <c r="A44" s="3">
        <v>44533</v>
      </c>
      <c r="B44">
        <v>17055.80078125</v>
      </c>
      <c r="C44">
        <v>17489.80078125</v>
      </c>
      <c r="D44">
        <v>16782.400390625</v>
      </c>
      <c r="E44">
        <v>17196.69921875</v>
      </c>
      <c r="F44">
        <v>1714800</v>
      </c>
      <c r="G44">
        <v>17480.900646347567</v>
      </c>
      <c r="H44">
        <v>17065.639002293214</v>
      </c>
      <c r="I44">
        <v>53.386016379117713</v>
      </c>
      <c r="J44">
        <v>2.9421977766558922</v>
      </c>
      <c r="K44">
        <v>415.26164405435338</v>
      </c>
      <c r="L44">
        <v>518.57527315405969</v>
      </c>
      <c r="M44">
        <v>18798.771501594951</v>
      </c>
      <c r="N44">
        <v>17261.657470703125</v>
      </c>
      <c r="O44">
        <v>15724.543439811299</v>
      </c>
      <c r="P44">
        <v>-76.524804246848049</v>
      </c>
    </row>
    <row r="45" spans="1:16" x14ac:dyDescent="0.3">
      <c r="A45" s="3">
        <v>44540</v>
      </c>
      <c r="B45">
        <v>17209.05078125</v>
      </c>
      <c r="C45">
        <v>17543.25</v>
      </c>
      <c r="D45">
        <v>16891.69921875</v>
      </c>
      <c r="E45">
        <v>17511.30078125</v>
      </c>
      <c r="F45">
        <v>1185300</v>
      </c>
      <c r="G45">
        <v>17485.581143326584</v>
      </c>
      <c r="H45">
        <v>17099.903021943035</v>
      </c>
      <c r="I45">
        <v>57.08181378777423</v>
      </c>
      <c r="J45">
        <v>1.0834998274459189</v>
      </c>
      <c r="K45">
        <v>385.6781213835493</v>
      </c>
      <c r="L45">
        <v>491.99403377454729</v>
      </c>
      <c r="M45">
        <v>18734.044271342154</v>
      </c>
      <c r="N45">
        <v>17344.420019531251</v>
      </c>
      <c r="O45">
        <v>15954.795767720349</v>
      </c>
      <c r="P45">
        <v>-59.995562172991647</v>
      </c>
    </row>
    <row r="46" spans="1:16" x14ac:dyDescent="0.3">
      <c r="A46" s="3">
        <v>44547</v>
      </c>
      <c r="B46">
        <v>17619.099609375</v>
      </c>
      <c r="C46">
        <v>17639.5</v>
      </c>
      <c r="D46">
        <v>16966.44921875</v>
      </c>
      <c r="E46">
        <v>16985.19921875</v>
      </c>
      <c r="F46">
        <v>1316700</v>
      </c>
      <c r="G46">
        <v>17408.549827834224</v>
      </c>
      <c r="H46">
        <v>17091.108902730834</v>
      </c>
      <c r="I46">
        <v>49.949700605010534</v>
      </c>
      <c r="J46">
        <v>-2.2110959382241604</v>
      </c>
      <c r="K46">
        <v>317.44092510339033</v>
      </c>
      <c r="L46">
        <v>457.08151122178634</v>
      </c>
      <c r="M46">
        <v>18595.497793588209</v>
      </c>
      <c r="N46">
        <v>17405.527490234374</v>
      </c>
      <c r="O46">
        <v>16215.557186880538</v>
      </c>
      <c r="P46">
        <v>-88.869736914038</v>
      </c>
    </row>
    <row r="47" spans="1:16" x14ac:dyDescent="0.3">
      <c r="A47" s="3">
        <v>44554</v>
      </c>
      <c r="B47">
        <v>16824.25</v>
      </c>
      <c r="C47">
        <v>17155.599609375</v>
      </c>
      <c r="D47">
        <v>16410.19921875</v>
      </c>
      <c r="E47">
        <v>17003.75</v>
      </c>
      <c r="F47">
        <v>1159100</v>
      </c>
      <c r="G47">
        <v>17346.239063750923</v>
      </c>
      <c r="H47">
        <v>17084.428592957669</v>
      </c>
      <c r="I47">
        <v>50.186046882145035</v>
      </c>
      <c r="J47">
        <v>-3.3062008439515891</v>
      </c>
      <c r="K47">
        <v>261.81047079325435</v>
      </c>
      <c r="L47">
        <v>418.02560201131479</v>
      </c>
      <c r="M47">
        <v>18519.430438332383</v>
      </c>
      <c r="N47">
        <v>17443.804980468751</v>
      </c>
      <c r="O47">
        <v>16368.179522605118</v>
      </c>
      <c r="P47">
        <v>-72.949719437165314</v>
      </c>
    </row>
    <row r="48" spans="1:16" x14ac:dyDescent="0.3">
      <c r="A48" s="3">
        <v>44561</v>
      </c>
      <c r="B48">
        <v>16937.75</v>
      </c>
      <c r="C48">
        <v>17400.80078125</v>
      </c>
      <c r="D48">
        <v>16833.19921875</v>
      </c>
      <c r="E48">
        <v>17354.05078125</v>
      </c>
      <c r="F48">
        <v>970300</v>
      </c>
      <c r="G48">
        <v>17347.441419413972</v>
      </c>
      <c r="H48">
        <v>17104.99724797083</v>
      </c>
      <c r="I48">
        <v>54.550545369911056</v>
      </c>
      <c r="J48">
        <v>-2.7958486957103932</v>
      </c>
      <c r="K48">
        <v>242.44417144314139</v>
      </c>
      <c r="L48">
        <v>382.90809223105884</v>
      </c>
      <c r="M48">
        <v>18472.65471500939</v>
      </c>
      <c r="N48">
        <v>17485.052539062501</v>
      </c>
      <c r="O48">
        <v>16497.450363115611</v>
      </c>
      <c r="P48">
        <v>-56.985231286316505</v>
      </c>
    </row>
    <row r="49" spans="1:16" x14ac:dyDescent="0.3">
      <c r="A49" s="3">
        <v>44568</v>
      </c>
      <c r="B49">
        <v>17387.150390625</v>
      </c>
      <c r="C49">
        <v>17944.69921875</v>
      </c>
      <c r="D49">
        <v>17383.30078125</v>
      </c>
      <c r="E49">
        <v>17812.69921875</v>
      </c>
      <c r="F49">
        <v>1175200</v>
      </c>
      <c r="G49">
        <v>17419.04740796244</v>
      </c>
      <c r="H49">
        <v>17158.866468423312</v>
      </c>
      <c r="I49">
        <v>59.547979250232714</v>
      </c>
      <c r="J49">
        <v>1.6007735832030845</v>
      </c>
      <c r="K49">
        <v>260.1809395391283</v>
      </c>
      <c r="L49">
        <v>358.36197744685848</v>
      </c>
      <c r="M49">
        <v>18420.975823394863</v>
      </c>
      <c r="N49">
        <v>17553.162499999999</v>
      </c>
      <c r="O49">
        <v>16685.349176605134</v>
      </c>
      <c r="P49">
        <v>-36.082944058334284</v>
      </c>
    </row>
    <row r="50" spans="1:16" x14ac:dyDescent="0.3">
      <c r="A50" s="3">
        <v>44575</v>
      </c>
      <c r="B50">
        <v>17913.30078125</v>
      </c>
      <c r="C50">
        <v>18286.94921875</v>
      </c>
      <c r="D50">
        <v>17879.150390625</v>
      </c>
      <c r="E50">
        <v>18255.75</v>
      </c>
      <c r="F50">
        <v>1230800</v>
      </c>
      <c r="G50">
        <v>17547.813283944331</v>
      </c>
      <c r="H50">
        <v>17242.189261685635</v>
      </c>
      <c r="I50">
        <v>63.700203861602603</v>
      </c>
      <c r="J50">
        <v>2.0147905415449459</v>
      </c>
      <c r="K50">
        <v>305.62402225869664</v>
      </c>
      <c r="L50">
        <v>347.81415118484023</v>
      </c>
      <c r="M50">
        <v>18455.515623533356</v>
      </c>
      <c r="N50">
        <v>17630.690039062501</v>
      </c>
      <c r="O50">
        <v>16805.864454591647</v>
      </c>
      <c r="P50">
        <v>-15.891499088526832</v>
      </c>
    </row>
    <row r="51" spans="1:16" x14ac:dyDescent="0.3">
      <c r="A51" s="3">
        <v>44582</v>
      </c>
      <c r="B51">
        <v>18235.650390625</v>
      </c>
      <c r="C51">
        <v>18350.94921875</v>
      </c>
      <c r="D51">
        <v>17485.849609375</v>
      </c>
      <c r="E51">
        <v>17617.150390625</v>
      </c>
      <c r="F51">
        <v>1306600</v>
      </c>
      <c r="G51">
        <v>17558.48350409709</v>
      </c>
      <c r="H51">
        <v>17270.618805142858</v>
      </c>
      <c r="I51">
        <v>54.945654545938325</v>
      </c>
      <c r="J51">
        <v>-3.9337917114071299</v>
      </c>
      <c r="K51">
        <v>287.86469895423215</v>
      </c>
      <c r="L51">
        <v>335.82404682810892</v>
      </c>
      <c r="M51">
        <v>18457.534543044294</v>
      </c>
      <c r="N51">
        <v>17645.367578124999</v>
      </c>
      <c r="O51">
        <v>16833.200613205703</v>
      </c>
      <c r="P51">
        <v>-44.994819556796173</v>
      </c>
    </row>
    <row r="52" spans="1:16" x14ac:dyDescent="0.3">
      <c r="A52" s="3">
        <v>44589</v>
      </c>
      <c r="B52">
        <v>17575.150390625</v>
      </c>
      <c r="C52">
        <v>17599.400390625</v>
      </c>
      <c r="D52">
        <v>16836.80078125</v>
      </c>
      <c r="E52">
        <v>17101.94921875</v>
      </c>
      <c r="F52">
        <v>1401200</v>
      </c>
      <c r="G52">
        <v>17488.230897575751</v>
      </c>
      <c r="H52">
        <v>17257.852569886665</v>
      </c>
      <c r="I52">
        <v>49.084656164648806</v>
      </c>
      <c r="J52">
        <v>-5.5918119892021734</v>
      </c>
      <c r="K52">
        <v>230.37832768908629</v>
      </c>
      <c r="L52">
        <v>314.73460200168967</v>
      </c>
      <c r="M52">
        <v>18471.634314341707</v>
      </c>
      <c r="N52">
        <v>17632.002539062501</v>
      </c>
      <c r="O52">
        <v>16792.370763783296</v>
      </c>
      <c r="P52">
        <v>-64.356563184335954</v>
      </c>
    </row>
    <row r="53" spans="1:16" x14ac:dyDescent="0.3">
      <c r="A53" s="3">
        <v>44596</v>
      </c>
      <c r="B53">
        <v>17301.05078125</v>
      </c>
      <c r="C53">
        <v>17794.599609375</v>
      </c>
      <c r="D53">
        <v>17244.55078125</v>
      </c>
      <c r="E53">
        <v>17516.30078125</v>
      </c>
      <c r="F53">
        <v>1467300</v>
      </c>
      <c r="G53">
        <v>17492.550202865928</v>
      </c>
      <c r="H53">
        <v>17277.382438121247</v>
      </c>
      <c r="I53">
        <v>53.39078355985783</v>
      </c>
      <c r="J53">
        <v>-0.87908942255565803</v>
      </c>
      <c r="K53">
        <v>215.16776474468134</v>
      </c>
      <c r="L53">
        <v>294.82100717722989</v>
      </c>
      <c r="M53">
        <v>18469.564091413427</v>
      </c>
      <c r="N53">
        <v>17628.56005859375</v>
      </c>
      <c r="O53">
        <v>16787.556025774073</v>
      </c>
      <c r="P53">
        <v>-43.006489115032849</v>
      </c>
    </row>
    <row r="54" spans="1:16" x14ac:dyDescent="0.3">
      <c r="A54" s="3">
        <v>44603</v>
      </c>
      <c r="B54">
        <v>17456.30078125</v>
      </c>
      <c r="C54">
        <v>17639.44921875</v>
      </c>
      <c r="D54">
        <v>17043.650390625</v>
      </c>
      <c r="E54">
        <v>17374.75</v>
      </c>
      <c r="F54">
        <v>1296600</v>
      </c>
      <c r="G54">
        <v>17474.424035085849</v>
      </c>
      <c r="H54">
        <v>17284.729144353263</v>
      </c>
      <c r="I54">
        <v>51.779672548168257</v>
      </c>
      <c r="J54">
        <v>-3.0253770629478574</v>
      </c>
      <c r="K54">
        <v>189.69489073258592</v>
      </c>
      <c r="L54">
        <v>273.79559183405763</v>
      </c>
      <c r="M54">
        <v>18445.955871633912</v>
      </c>
      <c r="N54">
        <v>17604.637597656249</v>
      </c>
      <c r="O54">
        <v>16763.319323678585</v>
      </c>
      <c r="P54">
        <v>-50.300101442741209</v>
      </c>
    </row>
    <row r="55" spans="1:16" x14ac:dyDescent="0.3">
      <c r="A55" s="3">
        <v>44610</v>
      </c>
      <c r="B55">
        <v>17076.150390625</v>
      </c>
      <c r="C55">
        <v>17490.599609375</v>
      </c>
      <c r="D55">
        <v>16809.650390625</v>
      </c>
      <c r="E55">
        <v>17276.30078125</v>
      </c>
      <c r="F55">
        <v>1270400</v>
      </c>
      <c r="G55">
        <v>17443.939180391997</v>
      </c>
      <c r="H55">
        <v>17284.094072261298</v>
      </c>
      <c r="I55">
        <v>50.635223172210672</v>
      </c>
      <c r="J55">
        <v>-4.5653241565508003</v>
      </c>
      <c r="K55">
        <v>159.84510813069937</v>
      </c>
      <c r="L55">
        <v>251.00532855335047</v>
      </c>
      <c r="M55">
        <v>18445.49786146055</v>
      </c>
      <c r="N55">
        <v>17591.85009765625</v>
      </c>
      <c r="O55">
        <v>16738.20233385195</v>
      </c>
      <c r="P55">
        <v>-55.372842328996519</v>
      </c>
    </row>
    <row r="56" spans="1:16" x14ac:dyDescent="0.3">
      <c r="A56" s="3">
        <v>44617</v>
      </c>
      <c r="B56">
        <v>17192.25</v>
      </c>
      <c r="C56">
        <v>17351.05078125</v>
      </c>
      <c r="D56">
        <v>16203.25</v>
      </c>
      <c r="E56">
        <v>16658.400390625</v>
      </c>
      <c r="F56">
        <v>1503300</v>
      </c>
      <c r="G56">
        <v>17323.07245156269</v>
      </c>
      <c r="H56">
        <v>17237.008478988762</v>
      </c>
      <c r="I56">
        <v>44.053909089740173</v>
      </c>
      <c r="J56">
        <v>-6.228048398903292</v>
      </c>
      <c r="K56">
        <v>86.063972573927458</v>
      </c>
      <c r="L56">
        <v>218.01686450668902</v>
      </c>
      <c r="M56">
        <v>18466.320720596119</v>
      </c>
      <c r="N56">
        <v>17530.010156249999</v>
      </c>
      <c r="O56">
        <v>16593.699591903878</v>
      </c>
      <c r="P56">
        <v>-78.807535680442925</v>
      </c>
    </row>
    <row r="57" spans="1:16" x14ac:dyDescent="0.3">
      <c r="A57" s="3">
        <v>44624</v>
      </c>
      <c r="B57">
        <v>16481.599609375</v>
      </c>
      <c r="C57">
        <v>16815.900390625</v>
      </c>
      <c r="D57">
        <v>16133.7998046875</v>
      </c>
      <c r="E57">
        <v>16245.349609375</v>
      </c>
      <c r="F57">
        <v>1820100</v>
      </c>
      <c r="G57">
        <v>17157.251980285018</v>
      </c>
      <c r="H57">
        <v>17162.470657799262</v>
      </c>
      <c r="I57">
        <v>40.284545599979189</v>
      </c>
      <c r="J57">
        <v>-4.5875660822741091</v>
      </c>
      <c r="K57">
        <v>-5.218677514243609</v>
      </c>
      <c r="L57">
        <v>173.36954729569541</v>
      </c>
      <c r="M57">
        <v>18445.335465707038</v>
      </c>
      <c r="N57">
        <v>17425.35009765625</v>
      </c>
      <c r="O57">
        <v>16405.364729605462</v>
      </c>
      <c r="P57">
        <v>-94.968773688413435</v>
      </c>
    </row>
    <row r="58" spans="1:16" x14ac:dyDescent="0.3">
      <c r="A58" s="3">
        <v>44631</v>
      </c>
      <c r="B58">
        <v>15867.9501953125</v>
      </c>
      <c r="C58">
        <v>16757.30078125</v>
      </c>
      <c r="D58">
        <v>15671.4501953125</v>
      </c>
      <c r="E58">
        <v>16630.44921875</v>
      </c>
      <c r="F58">
        <v>2421300</v>
      </c>
      <c r="G58">
        <v>17076.198388085621</v>
      </c>
      <c r="H58">
        <v>17122.52495218729</v>
      </c>
      <c r="I58">
        <v>45.008777987034605</v>
      </c>
      <c r="J58">
        <v>-3.2927830672446907</v>
      </c>
      <c r="K58">
        <v>-46.326564101669646</v>
      </c>
      <c r="L58">
        <v>129.43016061945934</v>
      </c>
      <c r="M58">
        <v>18375.870511108373</v>
      </c>
      <c r="N58">
        <v>17351.127539062501</v>
      </c>
      <c r="O58">
        <v>16326.38456701663</v>
      </c>
      <c r="P58">
        <v>-64.20976402494783</v>
      </c>
    </row>
    <row r="59" spans="1:16" x14ac:dyDescent="0.3">
      <c r="A59" s="3">
        <v>44638</v>
      </c>
      <c r="B59">
        <v>16633.69921875</v>
      </c>
      <c r="C59">
        <v>17344.599609375</v>
      </c>
      <c r="D59">
        <v>16555</v>
      </c>
      <c r="E59">
        <v>17287.05078125</v>
      </c>
      <c r="F59">
        <v>1404600</v>
      </c>
      <c r="G59">
        <v>17108.639593051153</v>
      </c>
      <c r="H59">
        <v>17134.865577043885</v>
      </c>
      <c r="I59">
        <v>51.983803265169101</v>
      </c>
      <c r="J59">
        <v>-1.2806016115039998</v>
      </c>
      <c r="K59">
        <v>-26.225983992731926</v>
      </c>
      <c r="L59">
        <v>98.298838516137693</v>
      </c>
      <c r="M59">
        <v>18345.690991683874</v>
      </c>
      <c r="N59">
        <v>17331.897558593751</v>
      </c>
      <c r="O59">
        <v>16318.104125503629</v>
      </c>
      <c r="P59">
        <v>-39.705125032482243</v>
      </c>
    </row>
    <row r="60" spans="1:16" x14ac:dyDescent="0.3">
      <c r="A60" s="3">
        <v>44645</v>
      </c>
      <c r="B60">
        <v>17329.5</v>
      </c>
      <c r="C60">
        <v>17442.400390625</v>
      </c>
      <c r="D60">
        <v>17006.30078125</v>
      </c>
      <c r="E60">
        <v>17153</v>
      </c>
      <c r="F60">
        <v>1443300</v>
      </c>
      <c r="G60">
        <v>17115.464693877748</v>
      </c>
      <c r="H60">
        <v>17136.224521582215</v>
      </c>
      <c r="I60">
        <v>50.573452499198737</v>
      </c>
      <c r="J60">
        <v>0.98792353912908093</v>
      </c>
      <c r="K60">
        <v>-20.75982770446717</v>
      </c>
      <c r="L60">
        <v>74.487048254106725</v>
      </c>
      <c r="M60">
        <v>18271.639205721884</v>
      </c>
      <c r="N60">
        <v>17293.70751953125</v>
      </c>
      <c r="O60">
        <v>16315.775833340616</v>
      </c>
      <c r="P60">
        <v>-44.707955042027372</v>
      </c>
    </row>
    <row r="61" spans="1:16" x14ac:dyDescent="0.3">
      <c r="A61" s="3">
        <v>44652</v>
      </c>
      <c r="B61">
        <v>17181.849609375</v>
      </c>
      <c r="C61">
        <v>17703.69921875</v>
      </c>
      <c r="D61">
        <v>17003.900390625</v>
      </c>
      <c r="E61">
        <v>17670.44921875</v>
      </c>
      <c r="F61">
        <v>1566200</v>
      </c>
      <c r="G61">
        <v>17200.851404585246</v>
      </c>
      <c r="H61">
        <v>17176.223345733415</v>
      </c>
      <c r="I61">
        <v>55.582926207751292</v>
      </c>
      <c r="J61">
        <v>3.9208952069396461</v>
      </c>
      <c r="K61">
        <v>24.628058851831156</v>
      </c>
      <c r="L61">
        <v>64.515231271445302</v>
      </c>
      <c r="M61">
        <v>18192.127341709642</v>
      </c>
      <c r="N61">
        <v>17272.092480468749</v>
      </c>
      <c r="O61">
        <v>16352.057619227857</v>
      </c>
      <c r="P61">
        <v>-25.396538459155472</v>
      </c>
    </row>
    <row r="62" spans="1:16" x14ac:dyDescent="0.3">
      <c r="A62" s="3">
        <v>44659</v>
      </c>
      <c r="B62">
        <v>17809.099609375</v>
      </c>
      <c r="C62">
        <v>18114.650390625</v>
      </c>
      <c r="D62">
        <v>17600.55078125</v>
      </c>
      <c r="E62">
        <v>17784.349609375</v>
      </c>
      <c r="F62">
        <v>1541000</v>
      </c>
      <c r="G62">
        <v>17290.624341206312</v>
      </c>
      <c r="H62">
        <v>17221.71904452188</v>
      </c>
      <c r="I62">
        <v>56.625035151526376</v>
      </c>
      <c r="J62">
        <v>2.4795296127052469</v>
      </c>
      <c r="K62">
        <v>68.90529668443196</v>
      </c>
      <c r="L62">
        <v>65.393245699595823</v>
      </c>
      <c r="M62">
        <v>18195.347592318136</v>
      </c>
      <c r="N62">
        <v>17273.069921875001</v>
      </c>
      <c r="O62">
        <v>16350.792251431865</v>
      </c>
      <c r="P62">
        <v>-21.145729273232412</v>
      </c>
    </row>
    <row r="63" spans="1:16" x14ac:dyDescent="0.3">
      <c r="A63" s="3">
        <v>44666</v>
      </c>
      <c r="B63">
        <v>17740.900390625</v>
      </c>
      <c r="C63">
        <v>17779.05078125</v>
      </c>
      <c r="D63">
        <v>17442.349609375</v>
      </c>
      <c r="E63">
        <v>17475.650390625</v>
      </c>
      <c r="F63">
        <v>762800</v>
      </c>
      <c r="G63">
        <v>17319.090955698386</v>
      </c>
      <c r="H63">
        <v>17240.702363203593</v>
      </c>
      <c r="I63">
        <v>52.995921040215485</v>
      </c>
      <c r="J63">
        <v>-1.8921827847978017</v>
      </c>
      <c r="K63">
        <v>78.388592494793556</v>
      </c>
      <c r="L63">
        <v>67.992318245089052</v>
      </c>
      <c r="M63">
        <v>18214.391916390628</v>
      </c>
      <c r="N63">
        <v>17295.529980468749</v>
      </c>
      <c r="O63">
        <v>16376.66804454687</v>
      </c>
      <c r="P63">
        <v>-32.666510436047439</v>
      </c>
    </row>
    <row r="64" spans="1:16" x14ac:dyDescent="0.3">
      <c r="A64" s="3">
        <v>44673</v>
      </c>
      <c r="B64">
        <v>17183.44921875</v>
      </c>
      <c r="C64">
        <v>17414.69921875</v>
      </c>
      <c r="D64">
        <v>16824.69921875</v>
      </c>
      <c r="E64">
        <v>17171.94921875</v>
      </c>
      <c r="F64">
        <v>1611500</v>
      </c>
      <c r="G64">
        <v>17296.453046454822</v>
      </c>
      <c r="H64">
        <v>17235.566048754394</v>
      </c>
      <c r="I64">
        <v>49.62616489191096</v>
      </c>
      <c r="J64">
        <v>-5.9367639305424316</v>
      </c>
      <c r="K64">
        <v>60.886997700428765</v>
      </c>
      <c r="L64">
        <v>66.571252742379997</v>
      </c>
      <c r="M64">
        <v>18213.78130060502</v>
      </c>
      <c r="N64">
        <v>17294.29248046875</v>
      </c>
      <c r="O64">
        <v>16374.803660332478</v>
      </c>
      <c r="P64">
        <v>-44.000762444297287</v>
      </c>
    </row>
    <row r="65" spans="1:16" x14ac:dyDescent="0.3">
      <c r="A65" s="3">
        <v>44680</v>
      </c>
      <c r="B65">
        <v>17009.05078125</v>
      </c>
      <c r="C65">
        <v>17377.650390625</v>
      </c>
      <c r="D65">
        <v>16888.69921875</v>
      </c>
      <c r="E65">
        <v>17102.55078125</v>
      </c>
      <c r="F65">
        <v>1451000</v>
      </c>
      <c r="G65">
        <v>17266.621127072936</v>
      </c>
      <c r="H65">
        <v>17225.635210473451</v>
      </c>
      <c r="I65">
        <v>48.861604731218115</v>
      </c>
      <c r="J65">
        <v>-2.9210150220937274</v>
      </c>
      <c r="K65">
        <v>40.98591659948579</v>
      </c>
      <c r="L65">
        <v>61.454181498754046</v>
      </c>
      <c r="M65">
        <v>18191.20264201381</v>
      </c>
      <c r="N65">
        <v>17273.85498046875</v>
      </c>
      <c r="O65">
        <v>16356.507318923692</v>
      </c>
      <c r="P65">
        <v>-41.425160791850146</v>
      </c>
    </row>
    <row r="66" spans="1:16" x14ac:dyDescent="0.3">
      <c r="A66" s="3">
        <v>44687</v>
      </c>
      <c r="B66">
        <v>16924.44921875</v>
      </c>
      <c r="C66">
        <v>17132.849609375</v>
      </c>
      <c r="D66">
        <v>16340.900390625</v>
      </c>
      <c r="E66">
        <v>16411.25</v>
      </c>
      <c r="F66">
        <v>1155100</v>
      </c>
      <c r="G66">
        <v>17135.022576739149</v>
      </c>
      <c r="H66">
        <v>17164.869277261685</v>
      </c>
      <c r="I66">
        <v>41.931450849026319</v>
      </c>
      <c r="J66">
        <v>-4.038716346980733</v>
      </c>
      <c r="K66">
        <v>-29.846700522535684</v>
      </c>
      <c r="L66">
        <v>43.193993632390416</v>
      </c>
      <c r="M66">
        <v>18233.675420862251</v>
      </c>
      <c r="N66">
        <v>17245.157519531251</v>
      </c>
      <c r="O66">
        <v>16256.63961820025</v>
      </c>
      <c r="P66">
        <v>-69.720049707474956</v>
      </c>
    </row>
    <row r="67" spans="1:16" x14ac:dyDescent="0.3">
      <c r="A67" s="3">
        <v>44694</v>
      </c>
      <c r="B67">
        <v>16227.7001953125</v>
      </c>
      <c r="C67">
        <v>16404.55078125</v>
      </c>
      <c r="D67">
        <v>15735.75</v>
      </c>
      <c r="E67">
        <v>15782.150390625</v>
      </c>
      <c r="F67">
        <v>1539800</v>
      </c>
      <c r="G67">
        <v>16926.884389666873</v>
      </c>
      <c r="H67">
        <v>17061.752573558522</v>
      </c>
      <c r="I67">
        <v>36.814294512393545</v>
      </c>
      <c r="J67">
        <v>-9.9002090240496976</v>
      </c>
      <c r="K67">
        <v>-134.8681838916491</v>
      </c>
      <c r="L67">
        <v>7.5815402441430875</v>
      </c>
      <c r="M67">
        <v>18367.20837975233</v>
      </c>
      <c r="N67">
        <v>17184.077539062499</v>
      </c>
      <c r="O67">
        <v>16000.946698372665</v>
      </c>
      <c r="P67">
        <v>-95.469049342543101</v>
      </c>
    </row>
    <row r="68" spans="1:16" x14ac:dyDescent="0.3">
      <c r="A68" s="3">
        <v>44701</v>
      </c>
      <c r="B68">
        <v>15845.099609375</v>
      </c>
      <c r="C68">
        <v>16399.80078125</v>
      </c>
      <c r="D68">
        <v>15739.650390625</v>
      </c>
      <c r="E68">
        <v>16266.150390625</v>
      </c>
      <c r="F68">
        <v>1370000</v>
      </c>
      <c r="G68">
        <v>16825.231350281436</v>
      </c>
      <c r="H68">
        <v>17002.450011201719</v>
      </c>
      <c r="I68">
        <v>42.616419360210116</v>
      </c>
      <c r="J68">
        <v>-6.3805212125354327</v>
      </c>
      <c r="K68">
        <v>-177.21866092028358</v>
      </c>
      <c r="L68">
        <v>-29.378514836871894</v>
      </c>
      <c r="M68">
        <v>18378.139779570894</v>
      </c>
      <c r="N68">
        <v>17129.682519531249</v>
      </c>
      <c r="O68">
        <v>15881.225259491603</v>
      </c>
      <c r="P68">
        <v>-75.658965791936083</v>
      </c>
    </row>
    <row r="69" spans="1:16" x14ac:dyDescent="0.3">
      <c r="A69" s="3">
        <v>44708</v>
      </c>
      <c r="B69">
        <v>16290.9501953125</v>
      </c>
      <c r="C69">
        <v>16414.69921875</v>
      </c>
      <c r="D69">
        <v>15903.7001953125</v>
      </c>
      <c r="E69">
        <v>16352.4501953125</v>
      </c>
      <c r="F69">
        <v>1375300</v>
      </c>
      <c r="G69">
        <v>16752.494786000756</v>
      </c>
      <c r="H69">
        <v>16954.02281662506</v>
      </c>
      <c r="I69">
        <v>43.610711441230741</v>
      </c>
      <c r="J69">
        <v>-5.3475023249199083</v>
      </c>
      <c r="K69">
        <v>-201.52803062430394</v>
      </c>
      <c r="L69">
        <v>-63.808429059706114</v>
      </c>
      <c r="M69">
        <v>18307.735145725004</v>
      </c>
      <c r="N69">
        <v>17056.670068359374</v>
      </c>
      <c r="O69">
        <v>15805.604990993745</v>
      </c>
      <c r="P69">
        <v>-72.126721285199636</v>
      </c>
    </row>
    <row r="70" spans="1:16" x14ac:dyDescent="0.3">
      <c r="A70" s="3">
        <v>44715</v>
      </c>
      <c r="B70">
        <v>16527.900390625</v>
      </c>
      <c r="C70">
        <v>16793.849609375</v>
      </c>
      <c r="D70">
        <v>16438.849609375</v>
      </c>
      <c r="E70">
        <v>16584.30078125</v>
      </c>
      <c r="F70">
        <v>1634100</v>
      </c>
      <c r="G70">
        <v>16726.618483652153</v>
      </c>
      <c r="H70">
        <v>16926.489089775827</v>
      </c>
      <c r="I70">
        <v>46.302632971835564</v>
      </c>
      <c r="J70">
        <v>-0.44481827568931359</v>
      </c>
      <c r="K70">
        <v>-199.8706061236735</v>
      </c>
      <c r="L70">
        <v>-91.020871469093024</v>
      </c>
      <c r="M70">
        <v>18104.485308523239</v>
      </c>
      <c r="N70">
        <v>16973.097607421874</v>
      </c>
      <c r="O70">
        <v>15841.709906320508</v>
      </c>
      <c r="P70">
        <v>-62.637094263135452</v>
      </c>
    </row>
    <row r="71" spans="1:16" x14ac:dyDescent="0.3">
      <c r="A71" s="3">
        <v>44722</v>
      </c>
      <c r="B71">
        <v>16530.69921875</v>
      </c>
      <c r="C71">
        <v>16610.94921875</v>
      </c>
      <c r="D71">
        <v>16172.599609375</v>
      </c>
      <c r="E71">
        <v>16201.7998046875</v>
      </c>
      <c r="F71">
        <v>1105600</v>
      </c>
      <c r="G71">
        <v>16645.87635207647</v>
      </c>
      <c r="H71">
        <v>16872.541881968031</v>
      </c>
      <c r="I71">
        <v>42.682498919233744</v>
      </c>
      <c r="J71">
        <v>-0.26807551536082624</v>
      </c>
      <c r="K71">
        <v>-226.66552989156116</v>
      </c>
      <c r="L71">
        <v>-118.14980873368538</v>
      </c>
      <c r="M71">
        <v>18041.130607524414</v>
      </c>
      <c r="N71">
        <v>16902.330078125</v>
      </c>
      <c r="O71">
        <v>15763.529548725586</v>
      </c>
      <c r="P71">
        <v>-78.292830428201356</v>
      </c>
    </row>
    <row r="72" spans="1:16" x14ac:dyDescent="0.3">
      <c r="A72" s="3">
        <v>44729</v>
      </c>
      <c r="B72">
        <v>15877.5498046875</v>
      </c>
      <c r="C72">
        <v>15886.150390625</v>
      </c>
      <c r="D72">
        <v>15183.400390625</v>
      </c>
      <c r="E72">
        <v>15293.5</v>
      </c>
      <c r="F72">
        <v>1241200</v>
      </c>
      <c r="G72">
        <v>16437.816715391564</v>
      </c>
      <c r="H72">
        <v>16755.038304587059</v>
      </c>
      <c r="I72">
        <v>35.570518985172711</v>
      </c>
      <c r="J72">
        <v>-8.0391647944341553</v>
      </c>
      <c r="K72">
        <v>-317.22158919549474</v>
      </c>
      <c r="L72">
        <v>-157.96417137751877</v>
      </c>
      <c r="M72">
        <v>18153.162218984504</v>
      </c>
      <c r="N72">
        <v>16811.907617187499</v>
      </c>
      <c r="O72">
        <v>15470.653015390493</v>
      </c>
      <c r="P72">
        <v>-96.243936567164184</v>
      </c>
    </row>
    <row r="73" spans="1:16" x14ac:dyDescent="0.3">
      <c r="A73" s="3">
        <v>44736</v>
      </c>
      <c r="B73">
        <v>15334.5</v>
      </c>
      <c r="C73">
        <v>15749.25</v>
      </c>
      <c r="D73">
        <v>15191.099609375</v>
      </c>
      <c r="E73">
        <v>15699.25</v>
      </c>
      <c r="F73">
        <v>1222500</v>
      </c>
      <c r="G73">
        <v>16324.190264486127</v>
      </c>
      <c r="H73">
        <v>16676.499104078499</v>
      </c>
      <c r="I73">
        <v>40.351878976451488</v>
      </c>
      <c r="J73">
        <v>-9.1849141958452005</v>
      </c>
      <c r="K73">
        <v>-352.30883959237144</v>
      </c>
      <c r="L73">
        <v>-196.83311013721058</v>
      </c>
      <c r="M73">
        <v>18106.834898406563</v>
      </c>
      <c r="N73">
        <v>16721.055078124999</v>
      </c>
      <c r="O73">
        <v>15335.275257843432</v>
      </c>
      <c r="P73">
        <v>-82.401719083155655</v>
      </c>
    </row>
    <row r="74" spans="1:16" x14ac:dyDescent="0.3">
      <c r="A74" s="3">
        <v>44743</v>
      </c>
      <c r="B74">
        <v>15926.2001953125</v>
      </c>
      <c r="C74">
        <v>15927.4501953125</v>
      </c>
      <c r="D74">
        <v>15511.0498046875</v>
      </c>
      <c r="E74">
        <v>15752.0498046875</v>
      </c>
      <c r="F74">
        <v>1577800</v>
      </c>
      <c r="G74">
        <v>16236.168129337058</v>
      </c>
      <c r="H74">
        <v>16607.751762288372</v>
      </c>
      <c r="I74">
        <v>40.965823025240105</v>
      </c>
      <c r="J74">
        <v>-8.1673771078674289</v>
      </c>
      <c r="K74">
        <v>-371.58363295131312</v>
      </c>
      <c r="L74">
        <v>-231.78321838070704</v>
      </c>
      <c r="M74">
        <v>18054.269723392932</v>
      </c>
      <c r="N74">
        <v>16639.920068359374</v>
      </c>
      <c r="O74">
        <v>15225.570413325817</v>
      </c>
      <c r="P74">
        <v>-80.600446428571431</v>
      </c>
    </row>
    <row r="75" spans="1:16" x14ac:dyDescent="0.3">
      <c r="A75" s="3">
        <v>44750</v>
      </c>
      <c r="B75">
        <v>15710.5</v>
      </c>
      <c r="C75">
        <v>16275.5</v>
      </c>
      <c r="D75">
        <v>15661.7998046875</v>
      </c>
      <c r="E75">
        <v>16220.599609375</v>
      </c>
      <c r="F75">
        <v>1392600</v>
      </c>
      <c r="G75">
        <v>16233.772960310005</v>
      </c>
      <c r="H75">
        <v>16578.969306408278</v>
      </c>
      <c r="I75">
        <v>46.252673430561813</v>
      </c>
      <c r="J75">
        <v>-8.2049391694953293</v>
      </c>
      <c r="K75">
        <v>-345.19634609827335</v>
      </c>
      <c r="L75">
        <v>-254.46584583522787</v>
      </c>
      <c r="M75">
        <v>17980.121387767038</v>
      </c>
      <c r="N75">
        <v>16587.135009765625</v>
      </c>
      <c r="O75">
        <v>15194.148631764212</v>
      </c>
      <c r="P75">
        <v>-64.615804904051174</v>
      </c>
    </row>
    <row r="76" spans="1:16" x14ac:dyDescent="0.3">
      <c r="A76" s="3">
        <v>44757</v>
      </c>
      <c r="B76">
        <v>16136.150390625</v>
      </c>
      <c r="C76">
        <v>16248.5498046875</v>
      </c>
      <c r="D76">
        <v>15858.2001953125</v>
      </c>
      <c r="E76">
        <v>16049.2001953125</v>
      </c>
      <c r="F76">
        <v>1132200</v>
      </c>
      <c r="G76">
        <v>16205.377028829838</v>
      </c>
      <c r="H76">
        <v>16539.594759273714</v>
      </c>
      <c r="I76">
        <v>44.676475795288653</v>
      </c>
      <c r="J76">
        <v>-9.7566087721747099</v>
      </c>
      <c r="K76">
        <v>-334.21773044387555</v>
      </c>
      <c r="L76">
        <v>-270.41622383201076</v>
      </c>
      <c r="M76">
        <v>17969.599652541398</v>
      </c>
      <c r="N76">
        <v>16556.674999999999</v>
      </c>
      <c r="O76">
        <v>15143.750347458599</v>
      </c>
      <c r="P76">
        <v>-66.644205713735332</v>
      </c>
    </row>
    <row r="77" spans="1:16" x14ac:dyDescent="0.3">
      <c r="A77" s="3">
        <v>44764</v>
      </c>
      <c r="B77">
        <v>16151.400390625</v>
      </c>
      <c r="C77">
        <v>16752.25</v>
      </c>
      <c r="D77">
        <v>16142.2001953125</v>
      </c>
      <c r="E77">
        <v>16719.44921875</v>
      </c>
      <c r="F77">
        <v>1169200</v>
      </c>
      <c r="G77">
        <v>16284.465344342352</v>
      </c>
      <c r="H77">
        <v>16552.958918211269</v>
      </c>
      <c r="I77">
        <v>51.619598490118513</v>
      </c>
      <c r="J77">
        <v>-4.3271704055184825</v>
      </c>
      <c r="K77">
        <v>-268.49357386891643</v>
      </c>
      <c r="L77">
        <v>-270.03169381865808</v>
      </c>
      <c r="M77">
        <v>17987.207301321767</v>
      </c>
      <c r="N77">
        <v>16580.379980468751</v>
      </c>
      <c r="O77">
        <v>15173.552659615736</v>
      </c>
      <c r="P77">
        <v>-31.158981990064994</v>
      </c>
    </row>
    <row r="78" spans="1:16" x14ac:dyDescent="0.3">
      <c r="A78" s="3">
        <v>44771</v>
      </c>
      <c r="B78">
        <v>16662.55078125</v>
      </c>
      <c r="C78">
        <v>17172.80078125</v>
      </c>
      <c r="D78">
        <v>16438.75</v>
      </c>
      <c r="E78">
        <v>17158.25</v>
      </c>
      <c r="F78">
        <v>1417200</v>
      </c>
      <c r="G78">
        <v>16418.894164662725</v>
      </c>
      <c r="H78">
        <v>16597.924916671749</v>
      </c>
      <c r="I78">
        <v>55.552459698332662</v>
      </c>
      <c r="J78">
        <v>-7.9776725259831677E-2</v>
      </c>
      <c r="K78">
        <v>-179.03075200902458</v>
      </c>
      <c r="L78">
        <v>-251.83150467164961</v>
      </c>
      <c r="M78">
        <v>18037.156270159441</v>
      </c>
      <c r="N78">
        <v>16606.77001953125</v>
      </c>
      <c r="O78">
        <v>15176.383768903059</v>
      </c>
      <c r="P78">
        <v>-9.9988784607496868</v>
      </c>
    </row>
    <row r="79" spans="1:16" x14ac:dyDescent="0.3">
      <c r="A79" s="3">
        <v>44778</v>
      </c>
      <c r="B79">
        <v>17243.19921875</v>
      </c>
      <c r="C79">
        <v>17490.69921875</v>
      </c>
      <c r="D79">
        <v>17154.80078125</v>
      </c>
      <c r="E79">
        <v>17397.5</v>
      </c>
      <c r="F79">
        <v>1680800</v>
      </c>
      <c r="G79">
        <v>16569.449298766998</v>
      </c>
      <c r="H79">
        <v>16657.311210762942</v>
      </c>
      <c r="I79">
        <v>57.577370841450254</v>
      </c>
      <c r="J79">
        <v>1.7245919776678049</v>
      </c>
      <c r="K79">
        <v>-87.861911995943956</v>
      </c>
      <c r="L79">
        <v>-219.03758500483187</v>
      </c>
      <c r="M79">
        <v>18054.5410873459</v>
      </c>
      <c r="N79">
        <v>16612.29248046875</v>
      </c>
      <c r="O79">
        <v>15170.043873591598</v>
      </c>
      <c r="P79">
        <v>-4.0393215483811984</v>
      </c>
    </row>
    <row r="80" spans="1:16" x14ac:dyDescent="0.3">
      <c r="A80" s="3">
        <v>44785</v>
      </c>
      <c r="B80">
        <v>17401.5</v>
      </c>
      <c r="C80">
        <v>17724.650390625</v>
      </c>
      <c r="D80">
        <v>17359.75</v>
      </c>
      <c r="E80">
        <v>17698.150390625</v>
      </c>
      <c r="F80">
        <v>1184800</v>
      </c>
      <c r="G80">
        <v>16743.096001406706</v>
      </c>
      <c r="H80">
        <v>16734.601426081757</v>
      </c>
      <c r="I80">
        <v>60.0409573764058</v>
      </c>
      <c r="J80">
        <v>7.8415744725417014</v>
      </c>
      <c r="K80">
        <v>8.4945753249485279</v>
      </c>
      <c r="L80">
        <v>-173.53115168258034</v>
      </c>
      <c r="M80">
        <v>18144.086878639646</v>
      </c>
      <c r="N80">
        <v>16639.55</v>
      </c>
      <c r="O80">
        <v>15135.013121360353</v>
      </c>
      <c r="P80">
        <v>-1.0427939006394491</v>
      </c>
    </row>
    <row r="81" spans="1:16" x14ac:dyDescent="0.3">
      <c r="A81" s="3">
        <v>44792</v>
      </c>
      <c r="B81">
        <v>17797.19921875</v>
      </c>
      <c r="C81">
        <v>17992.19921875</v>
      </c>
      <c r="D81">
        <v>17710.75</v>
      </c>
      <c r="E81">
        <v>17758.44921875</v>
      </c>
      <c r="F81">
        <v>822300</v>
      </c>
      <c r="G81">
        <v>16899.30447855937</v>
      </c>
      <c r="H81">
        <v>16810.615951502783</v>
      </c>
      <c r="I81">
        <v>60.535955571534728</v>
      </c>
      <c r="J81">
        <v>12.522367226325329</v>
      </c>
      <c r="K81">
        <v>88.688527056587191</v>
      </c>
      <c r="L81">
        <v>-121.08721477649163</v>
      </c>
      <c r="M81">
        <v>18161.638224944141</v>
      </c>
      <c r="N81">
        <v>16643.95</v>
      </c>
      <c r="O81">
        <v>15126.261775055858</v>
      </c>
      <c r="P81">
        <v>-8.3220627144749511</v>
      </c>
    </row>
    <row r="82" spans="1:16" x14ac:dyDescent="0.3">
      <c r="A82" s="3">
        <v>44799</v>
      </c>
      <c r="B82">
        <v>17682.900390625</v>
      </c>
      <c r="C82">
        <v>17726.5</v>
      </c>
      <c r="D82">
        <v>17345.19921875</v>
      </c>
      <c r="E82">
        <v>17558.900390625</v>
      </c>
      <c r="F82">
        <v>1332000</v>
      </c>
      <c r="G82">
        <v>17000.78093205858</v>
      </c>
      <c r="H82">
        <v>16866.16212230219</v>
      </c>
      <c r="I82">
        <v>57.976398782991673</v>
      </c>
      <c r="J82">
        <v>7.9474858460983917</v>
      </c>
      <c r="K82">
        <v>134.61880975638996</v>
      </c>
      <c r="L82">
        <v>-69.946008966328435</v>
      </c>
      <c r="M82">
        <v>18117.699242562765</v>
      </c>
      <c r="N82">
        <v>16632.677539062501</v>
      </c>
      <c r="O82">
        <v>15147.655835562236</v>
      </c>
      <c r="P82">
        <v>-15.426481376533701</v>
      </c>
    </row>
    <row r="83" spans="1:16" x14ac:dyDescent="0.3">
      <c r="A83" s="3">
        <v>44806</v>
      </c>
      <c r="B83">
        <v>17188.650390625</v>
      </c>
      <c r="C83">
        <v>17777.650390625</v>
      </c>
      <c r="D83">
        <v>17166.19921875</v>
      </c>
      <c r="E83">
        <v>17539.44921875</v>
      </c>
      <c r="F83">
        <v>1134400</v>
      </c>
      <c r="G83">
        <v>17083.653086269333</v>
      </c>
      <c r="H83">
        <v>16916.133278729725</v>
      </c>
      <c r="I83">
        <v>57.720209746071816</v>
      </c>
      <c r="J83">
        <v>7.258845061504962</v>
      </c>
      <c r="K83">
        <v>167.51980753960743</v>
      </c>
      <c r="L83">
        <v>-22.452844993836017</v>
      </c>
      <c r="M83">
        <v>18128.766678282453</v>
      </c>
      <c r="N83">
        <v>16635.867480468751</v>
      </c>
      <c r="O83">
        <v>15142.968282655047</v>
      </c>
      <c r="P83">
        <v>-16.118989920763781</v>
      </c>
    </row>
    <row r="84" spans="1:16" x14ac:dyDescent="0.3">
      <c r="A84" s="3">
        <v>44813</v>
      </c>
      <c r="B84">
        <v>17546.44921875</v>
      </c>
      <c r="C84">
        <v>17925.94921875</v>
      </c>
      <c r="D84">
        <v>17484.30078125</v>
      </c>
      <c r="E84">
        <v>17833.349609375</v>
      </c>
      <c r="F84">
        <v>1385700</v>
      </c>
      <c r="G84">
        <v>17198.99114256453</v>
      </c>
      <c r="H84">
        <v>16984.198875043243</v>
      </c>
      <c r="I84">
        <v>60.556336434183585</v>
      </c>
      <c r="J84">
        <v>7.5315133547092845</v>
      </c>
      <c r="K84">
        <v>214.7922675212867</v>
      </c>
      <c r="L84">
        <v>24.996178045733579</v>
      </c>
      <c r="M84">
        <v>18239.137645844708</v>
      </c>
      <c r="N84">
        <v>16668.9375</v>
      </c>
      <c r="O84">
        <v>15098.737354155292</v>
      </c>
      <c r="P84">
        <v>-5.6554284979191367</v>
      </c>
    </row>
    <row r="85" spans="1:16" x14ac:dyDescent="0.3">
      <c r="A85" s="3">
        <v>44820</v>
      </c>
      <c r="B85">
        <v>17890.849609375</v>
      </c>
      <c r="C85">
        <v>18096.150390625</v>
      </c>
      <c r="D85">
        <v>17497.25</v>
      </c>
      <c r="E85">
        <v>17530.849609375</v>
      </c>
      <c r="F85">
        <v>1612100</v>
      </c>
      <c r="G85">
        <v>17250.046339870853</v>
      </c>
      <c r="H85">
        <v>17024.759745777155</v>
      </c>
      <c r="I85">
        <v>56.365362084995986</v>
      </c>
      <c r="J85">
        <v>8.2030997834140607</v>
      </c>
      <c r="K85">
        <v>225.2865940936972</v>
      </c>
      <c r="L85">
        <v>65.054261617702011</v>
      </c>
      <c r="M85">
        <v>18296.718748052088</v>
      </c>
      <c r="N85">
        <v>16690.352441406249</v>
      </c>
      <c r="O85">
        <v>15083.986134760409</v>
      </c>
      <c r="P85">
        <v>-19.407802978285126</v>
      </c>
    </row>
    <row r="86" spans="1:16" x14ac:dyDescent="0.3">
      <c r="A86" s="3">
        <v>44827</v>
      </c>
      <c r="B86">
        <v>17540.650390625</v>
      </c>
      <c r="C86">
        <v>17919.30078125</v>
      </c>
      <c r="D86">
        <v>17291.650390625</v>
      </c>
      <c r="E86">
        <v>17327.349609375</v>
      </c>
      <c r="F86">
        <v>1441800</v>
      </c>
      <c r="G86">
        <v>17261.939160136375</v>
      </c>
      <c r="H86">
        <v>17047.208772212834</v>
      </c>
      <c r="I86">
        <v>53.674171368390908</v>
      </c>
      <c r="J86">
        <v>13.298784512211071</v>
      </c>
      <c r="K86">
        <v>214.73038792354055</v>
      </c>
      <c r="L86">
        <v>94.989487095511109</v>
      </c>
      <c r="M86">
        <v>18361.150744765873</v>
      </c>
      <c r="N86">
        <v>16736.157421874999</v>
      </c>
      <c r="O86">
        <v>15111.164098984125</v>
      </c>
      <c r="P86">
        <v>-26.46428028769936</v>
      </c>
    </row>
    <row r="87" spans="1:16" x14ac:dyDescent="0.3">
      <c r="A87" s="3">
        <v>44834</v>
      </c>
      <c r="B87">
        <v>17156.30078125</v>
      </c>
      <c r="C87">
        <v>17196.400390625</v>
      </c>
      <c r="D87">
        <v>16747.69921875</v>
      </c>
      <c r="E87">
        <v>17094.349609375</v>
      </c>
      <c r="F87">
        <v>1891900</v>
      </c>
      <c r="G87">
        <v>17236.156134766825</v>
      </c>
      <c r="H87">
        <v>17050.705728868441</v>
      </c>
      <c r="I87">
        <v>50.689955239024115</v>
      </c>
      <c r="J87">
        <v>8.8864092830867705</v>
      </c>
      <c r="K87">
        <v>185.45040589838391</v>
      </c>
      <c r="L87">
        <v>113.08167096083224</v>
      </c>
      <c r="M87">
        <v>18369.531097579613</v>
      </c>
      <c r="N87">
        <v>16801.767382812501</v>
      </c>
      <c r="O87">
        <v>15234.003668045387</v>
      </c>
      <c r="P87">
        <v>-38.752874325263129</v>
      </c>
    </row>
    <row r="88" spans="1:16" x14ac:dyDescent="0.3">
      <c r="A88" s="3">
        <v>44841</v>
      </c>
      <c r="B88">
        <v>17102.099609375</v>
      </c>
      <c r="C88">
        <v>17428.80078125</v>
      </c>
      <c r="D88">
        <v>16855.55078125</v>
      </c>
      <c r="E88">
        <v>17314.650390625</v>
      </c>
      <c r="F88">
        <v>986200</v>
      </c>
      <c r="G88">
        <v>17248.232181088952</v>
      </c>
      <c r="H88">
        <v>17070.283325946777</v>
      </c>
      <c r="I88">
        <v>53.331935185831867</v>
      </c>
      <c r="J88">
        <v>9.9199825121966079</v>
      </c>
      <c r="K88">
        <v>177.94885514217458</v>
      </c>
      <c r="L88">
        <v>126.05510785718955</v>
      </c>
      <c r="M88">
        <v>18416.656049101606</v>
      </c>
      <c r="N88">
        <v>16854.1923828125</v>
      </c>
      <c r="O88">
        <v>15291.728716523394</v>
      </c>
      <c r="P88">
        <v>-32.103017721214314</v>
      </c>
    </row>
    <row r="89" spans="1:16" x14ac:dyDescent="0.3">
      <c r="A89" s="3">
        <v>44848</v>
      </c>
      <c r="B89">
        <v>17094.349609375</v>
      </c>
      <c r="C89">
        <v>17348.55078125</v>
      </c>
      <c r="D89">
        <v>16950.30078125</v>
      </c>
      <c r="E89">
        <v>17185.69921875</v>
      </c>
      <c r="F89">
        <v>1266000</v>
      </c>
      <c r="G89">
        <v>17238.611720653258</v>
      </c>
      <c r="H89">
        <v>17078.8432341833</v>
      </c>
      <c r="I89">
        <v>51.589528153442807</v>
      </c>
      <c r="J89">
        <v>5.9498392945794834</v>
      </c>
      <c r="K89">
        <v>159.76848646995859</v>
      </c>
      <c r="L89">
        <v>132.79778360472733</v>
      </c>
      <c r="M89">
        <v>18446.377783325057</v>
      </c>
      <c r="N89">
        <v>16895.854833984376</v>
      </c>
      <c r="O89">
        <v>15345.331884643694</v>
      </c>
      <c r="P89">
        <v>-40.682369687314136</v>
      </c>
    </row>
    <row r="90" spans="1:16" x14ac:dyDescent="0.3">
      <c r="A90" s="3">
        <v>44855</v>
      </c>
      <c r="B90">
        <v>17144.80078125</v>
      </c>
      <c r="C90">
        <v>17670.150390625</v>
      </c>
      <c r="D90">
        <v>17098.55078125</v>
      </c>
      <c r="E90">
        <v>17576.30078125</v>
      </c>
      <c r="F90">
        <v>1189500</v>
      </c>
      <c r="G90">
        <v>17290.563905258055</v>
      </c>
      <c r="H90">
        <v>17115.734172164306</v>
      </c>
      <c r="I90">
        <v>56.251976909625199</v>
      </c>
      <c r="J90">
        <v>9.5151195533315196</v>
      </c>
      <c r="K90">
        <v>174.82973309374938</v>
      </c>
      <c r="L90">
        <v>141.20417352745062</v>
      </c>
      <c r="M90">
        <v>18517.333648613381</v>
      </c>
      <c r="N90">
        <v>16945.454833984375</v>
      </c>
      <c r="O90">
        <v>15373.576019355369</v>
      </c>
      <c r="P90">
        <v>-26.605059362419375</v>
      </c>
    </row>
    <row r="91" spans="1:16" x14ac:dyDescent="0.3">
      <c r="A91" s="3">
        <v>44862</v>
      </c>
      <c r="B91">
        <v>17736.349609375</v>
      </c>
      <c r="C91">
        <v>17838.900390625</v>
      </c>
      <c r="D91">
        <v>17637</v>
      </c>
      <c r="E91">
        <v>17786.80078125</v>
      </c>
      <c r="F91">
        <v>871000</v>
      </c>
      <c r="G91">
        <v>17366.908066680295</v>
      </c>
      <c r="H91">
        <v>17165.495554498015</v>
      </c>
      <c r="I91">
        <v>58.567851399916783</v>
      </c>
      <c r="J91">
        <v>6.3838918886336291</v>
      </c>
      <c r="K91">
        <v>201.4125121822799</v>
      </c>
      <c r="L91">
        <v>153.24584128697234</v>
      </c>
      <c r="M91">
        <v>18598.539829219328</v>
      </c>
      <c r="N91">
        <v>17024.704882812501</v>
      </c>
      <c r="O91">
        <v>15450.869936405672</v>
      </c>
      <c r="P91">
        <v>-18.664748187874224</v>
      </c>
    </row>
    <row r="92" spans="1:16" x14ac:dyDescent="0.3">
      <c r="A92" s="3">
        <v>44869</v>
      </c>
      <c r="B92">
        <v>17910.19921875</v>
      </c>
      <c r="C92">
        <v>18178.75</v>
      </c>
      <c r="D92">
        <v>17899.900390625</v>
      </c>
      <c r="E92">
        <v>18117.150390625</v>
      </c>
      <c r="F92">
        <v>1328900</v>
      </c>
      <c r="G92">
        <v>17482.329996769739</v>
      </c>
      <c r="H92">
        <v>17236.057757612107</v>
      </c>
      <c r="I92">
        <v>61.970258963691414</v>
      </c>
      <c r="J92">
        <v>5.5885675440385825</v>
      </c>
      <c r="K92">
        <v>246.2722391576317</v>
      </c>
      <c r="L92">
        <v>171.85112089640097</v>
      </c>
      <c r="M92">
        <v>18584.801727702627</v>
      </c>
      <c r="N92">
        <v>17165.887402343749</v>
      </c>
      <c r="O92">
        <v>15746.973076984872</v>
      </c>
      <c r="P92">
        <v>-4.3045019912706195</v>
      </c>
    </row>
    <row r="93" spans="1:16" x14ac:dyDescent="0.3">
      <c r="A93" s="3">
        <v>44876</v>
      </c>
      <c r="B93">
        <v>18211.75</v>
      </c>
      <c r="C93">
        <v>18362.30078125</v>
      </c>
      <c r="D93">
        <v>17969.400390625</v>
      </c>
      <c r="E93">
        <v>18349.69921875</v>
      </c>
      <c r="F93">
        <v>1257000</v>
      </c>
      <c r="G93">
        <v>17615.771448892399</v>
      </c>
      <c r="H93">
        <v>17318.624749383638</v>
      </c>
      <c r="I93">
        <v>64.19904574481609</v>
      </c>
      <c r="J93">
        <v>5.4731956818508403</v>
      </c>
      <c r="K93">
        <v>297.14669950876123</v>
      </c>
      <c r="L93">
        <v>196.91023665690548</v>
      </c>
      <c r="M93">
        <v>18633.160061989194</v>
      </c>
      <c r="N93">
        <v>17298.409863281249</v>
      </c>
      <c r="O93">
        <v>15963.659664573304</v>
      </c>
      <c r="P93">
        <v>-0.78047505915255799</v>
      </c>
    </row>
    <row r="94" spans="1:16" x14ac:dyDescent="0.3">
      <c r="A94" s="3">
        <v>44883</v>
      </c>
      <c r="B94">
        <v>18376.400390625</v>
      </c>
      <c r="C94">
        <v>18442.150390625</v>
      </c>
      <c r="D94">
        <v>18209.80078125</v>
      </c>
      <c r="E94">
        <v>18307.650390625</v>
      </c>
      <c r="F94">
        <v>1170900</v>
      </c>
      <c r="G94">
        <v>17722.214385519252</v>
      </c>
      <c r="H94">
        <v>17391.947603546516</v>
      </c>
      <c r="I94">
        <v>63.474659887771445</v>
      </c>
      <c r="J94">
        <v>3.4438627006066245</v>
      </c>
      <c r="K94">
        <v>330.26678197273577</v>
      </c>
      <c r="L94">
        <v>223.58154575245501</v>
      </c>
      <c r="M94">
        <v>18619.432554182342</v>
      </c>
      <c r="N94">
        <v>17426.189892578124</v>
      </c>
      <c r="O94">
        <v>16232.947230973907</v>
      </c>
      <c r="P94">
        <v>-7.937673403192175</v>
      </c>
    </row>
    <row r="95" spans="1:16" x14ac:dyDescent="0.3">
      <c r="A95" s="3">
        <v>44890</v>
      </c>
      <c r="B95">
        <v>18246.400390625</v>
      </c>
      <c r="C95">
        <v>18534.900390625</v>
      </c>
      <c r="D95">
        <v>18133.349609375</v>
      </c>
      <c r="E95">
        <v>18512.75</v>
      </c>
      <c r="F95">
        <v>980200</v>
      </c>
      <c r="G95">
        <v>17843.835271052398</v>
      </c>
      <c r="H95">
        <v>17475.034736101421</v>
      </c>
      <c r="I95">
        <v>65.518394448085715</v>
      </c>
      <c r="J95">
        <v>4.2475599753022495</v>
      </c>
      <c r="K95">
        <v>368.80053495097673</v>
      </c>
      <c r="L95">
        <v>252.62534362037059</v>
      </c>
      <c r="M95">
        <v>18685.823313946323</v>
      </c>
      <c r="N95">
        <v>17540.797412109376</v>
      </c>
      <c r="O95">
        <v>16395.771510272429</v>
      </c>
      <c r="P95">
        <v>-1.2393898892625188</v>
      </c>
    </row>
    <row r="96" spans="1:16" x14ac:dyDescent="0.3">
      <c r="A96" s="3">
        <v>44897</v>
      </c>
      <c r="B96">
        <v>18430.55078125</v>
      </c>
      <c r="C96">
        <v>18887.599609375</v>
      </c>
      <c r="D96">
        <v>18365.599609375</v>
      </c>
      <c r="E96">
        <v>18696.099609375</v>
      </c>
      <c r="F96">
        <v>1326800</v>
      </c>
      <c r="G96">
        <v>17974.952881419867</v>
      </c>
      <c r="H96">
        <v>17565.549281790525</v>
      </c>
      <c r="I96">
        <v>67.280903523575034</v>
      </c>
      <c r="J96">
        <v>6.4764831136986816</v>
      </c>
      <c r="K96">
        <v>409.40359962934235</v>
      </c>
      <c r="L96">
        <v>283.98099484653039</v>
      </c>
      <c r="M96">
        <v>18697.807420235949</v>
      </c>
      <c r="N96">
        <v>17673.142382812501</v>
      </c>
      <c r="O96">
        <v>16648.477345389052</v>
      </c>
      <c r="P96">
        <v>-8.9490146755881774</v>
      </c>
    </row>
    <row r="97" spans="1:16" x14ac:dyDescent="0.3">
      <c r="A97" s="3">
        <v>44904</v>
      </c>
      <c r="B97">
        <v>18719.55078125</v>
      </c>
      <c r="C97">
        <v>18728.599609375</v>
      </c>
      <c r="D97">
        <v>18410.099609375</v>
      </c>
      <c r="E97">
        <v>18496.599609375</v>
      </c>
      <c r="F97">
        <v>1125300</v>
      </c>
      <c r="G97">
        <v>18055.206234465906</v>
      </c>
      <c r="H97">
        <v>17634.562069737418</v>
      </c>
      <c r="I97">
        <v>63.478830995827686</v>
      </c>
      <c r="J97">
        <v>5.4571291189793358</v>
      </c>
      <c r="K97">
        <v>420.64416472848825</v>
      </c>
      <c r="L97">
        <v>311.31362883991341</v>
      </c>
      <c r="M97">
        <v>18745.853289165607</v>
      </c>
      <c r="N97">
        <v>17761.999902343749</v>
      </c>
      <c r="O97">
        <v>16778.14651552189</v>
      </c>
      <c r="P97">
        <v>-18.271878528224423</v>
      </c>
    </row>
    <row r="98" spans="1:16" x14ac:dyDescent="0.3">
      <c r="A98" s="3">
        <v>44911</v>
      </c>
      <c r="B98">
        <v>18402.150390625</v>
      </c>
      <c r="C98">
        <v>18696.099609375</v>
      </c>
      <c r="D98">
        <v>18255.150390625</v>
      </c>
      <c r="E98">
        <v>18269</v>
      </c>
      <c r="F98">
        <v>1050300</v>
      </c>
      <c r="G98">
        <v>18088.09758657591</v>
      </c>
      <c r="H98">
        <v>17681.586555268575</v>
      </c>
      <c r="I98">
        <v>59.357677613529262</v>
      </c>
      <c r="J98">
        <v>2.4428971571105094</v>
      </c>
      <c r="K98">
        <v>406.51103130733463</v>
      </c>
      <c r="L98">
        <v>330.35310934286639</v>
      </c>
      <c r="M98">
        <v>18783.123391693149</v>
      </c>
      <c r="N98">
        <v>17817.537402343751</v>
      </c>
      <c r="O98">
        <v>16851.951412994353</v>
      </c>
      <c r="P98">
        <v>-28.907869360887673</v>
      </c>
    </row>
    <row r="99" spans="1:16" x14ac:dyDescent="0.3">
      <c r="A99" s="3">
        <v>44918</v>
      </c>
      <c r="B99">
        <v>18288.099609375</v>
      </c>
      <c r="C99">
        <v>18473.349609375</v>
      </c>
      <c r="D99">
        <v>17779.5</v>
      </c>
      <c r="E99">
        <v>17806.80078125</v>
      </c>
      <c r="F99">
        <v>928600</v>
      </c>
      <c r="G99">
        <v>18044.821151016888</v>
      </c>
      <c r="H99">
        <v>17690.866997643338</v>
      </c>
      <c r="I99">
        <v>51.977785561113009</v>
      </c>
      <c r="J99">
        <v>1.5740889804190046</v>
      </c>
      <c r="K99">
        <v>353.95415337355007</v>
      </c>
      <c r="L99">
        <v>335.07331815088111</v>
      </c>
      <c r="M99">
        <v>18783.239803701039</v>
      </c>
      <c r="N99">
        <v>17838.00244140625</v>
      </c>
      <c r="O99">
        <v>16892.765079111461</v>
      </c>
      <c r="P99">
        <v>-50.506969056131226</v>
      </c>
    </row>
    <row r="100" spans="1:16" x14ac:dyDescent="0.3">
      <c r="A100" s="3">
        <v>44925</v>
      </c>
      <c r="B100">
        <v>17830.400390625</v>
      </c>
      <c r="C100">
        <v>18265.25</v>
      </c>
      <c r="D100">
        <v>17774.25</v>
      </c>
      <c r="E100">
        <v>18105.30078125</v>
      </c>
      <c r="F100">
        <v>1058000</v>
      </c>
      <c r="G100">
        <v>18054.125710236611</v>
      </c>
      <c r="H100">
        <v>17721.582082776091</v>
      </c>
      <c r="I100">
        <v>55.799839135563317</v>
      </c>
      <c r="J100">
        <v>4.489729759097651</v>
      </c>
      <c r="K100">
        <v>332.54362746051993</v>
      </c>
      <c r="L100">
        <v>334.56738001264785</v>
      </c>
      <c r="M100">
        <v>18808.440419798109</v>
      </c>
      <c r="N100">
        <v>17858.359960937501</v>
      </c>
      <c r="O100">
        <v>16908.279502076894</v>
      </c>
      <c r="P100">
        <v>-36.557721637525106</v>
      </c>
    </row>
    <row r="101" spans="1:16" x14ac:dyDescent="0.3">
      <c r="A101" s="3">
        <v>44932</v>
      </c>
      <c r="B101">
        <v>18131.69921875</v>
      </c>
      <c r="C101">
        <v>18251.94921875</v>
      </c>
      <c r="D101">
        <v>17795.55078125</v>
      </c>
      <c r="E101">
        <v>17859.44921875</v>
      </c>
      <c r="F101">
        <v>1208100</v>
      </c>
      <c r="G101">
        <v>18024.175478809771</v>
      </c>
      <c r="H101">
        <v>17731.799479575951</v>
      </c>
      <c r="I101">
        <v>52.120447282826071</v>
      </c>
      <c r="J101">
        <v>4.4757456519749592</v>
      </c>
      <c r="K101">
        <v>292.37599923382004</v>
      </c>
      <c r="L101">
        <v>326.12910385473367</v>
      </c>
      <c r="M101">
        <v>18812.327366476969</v>
      </c>
      <c r="N101">
        <v>17863.409960937501</v>
      </c>
      <c r="O101">
        <v>16914.492555398032</v>
      </c>
      <c r="P101">
        <v>-50.596736475751356</v>
      </c>
    </row>
    <row r="102" spans="1:16" x14ac:dyDescent="0.3">
      <c r="A102" s="3">
        <v>44939</v>
      </c>
      <c r="B102">
        <v>17952.55078125</v>
      </c>
      <c r="C102">
        <v>18141.400390625</v>
      </c>
      <c r="D102">
        <v>17761.650390625</v>
      </c>
      <c r="E102">
        <v>17956.599609375</v>
      </c>
      <c r="F102">
        <v>1284900</v>
      </c>
      <c r="G102">
        <v>18013.779190626577</v>
      </c>
      <c r="H102">
        <v>17748.458914334744</v>
      </c>
      <c r="I102">
        <v>53.427312083972666</v>
      </c>
      <c r="J102">
        <v>3.7075494120145951</v>
      </c>
      <c r="K102">
        <v>265.32027629183358</v>
      </c>
      <c r="L102">
        <v>313.96733833967625</v>
      </c>
      <c r="M102">
        <v>18821.956920430628</v>
      </c>
      <c r="N102">
        <v>17883.294921875</v>
      </c>
      <c r="O102">
        <v>16944.632923319372</v>
      </c>
      <c r="P102">
        <v>-48.056602651283349</v>
      </c>
    </row>
    <row r="103" spans="1:16" x14ac:dyDescent="0.3">
      <c r="A103" s="3">
        <v>44946</v>
      </c>
      <c r="B103">
        <v>18033.150390625</v>
      </c>
      <c r="C103">
        <v>18183.75</v>
      </c>
      <c r="D103">
        <v>17853.650390625</v>
      </c>
      <c r="E103">
        <v>18027.650390625</v>
      </c>
      <c r="F103">
        <v>1156100</v>
      </c>
      <c r="G103">
        <v>18015.913221495932</v>
      </c>
      <c r="H103">
        <v>17769.148473102137</v>
      </c>
      <c r="I103">
        <v>54.407441735369808</v>
      </c>
      <c r="J103">
        <v>4.8991382960805661</v>
      </c>
      <c r="K103">
        <v>246.76474839379443</v>
      </c>
      <c r="L103">
        <v>300.52682034830957</v>
      </c>
      <c r="M103">
        <v>18834.027848515889</v>
      </c>
      <c r="N103">
        <v>17907.704980468749</v>
      </c>
      <c r="O103">
        <v>16981.382112421608</v>
      </c>
      <c r="P103">
        <v>-48.067397894962077</v>
      </c>
    </row>
    <row r="104" spans="1:16" x14ac:dyDescent="0.3">
      <c r="A104" s="3">
        <v>44953</v>
      </c>
      <c r="B104">
        <v>18118.44921875</v>
      </c>
      <c r="C104">
        <v>18201.25</v>
      </c>
      <c r="D104">
        <v>17493.55078125</v>
      </c>
      <c r="E104">
        <v>17604.349609375</v>
      </c>
      <c r="F104">
        <v>1152900</v>
      </c>
      <c r="G104">
        <v>17952.595740188357</v>
      </c>
      <c r="H104">
        <v>17756.936390304465</v>
      </c>
      <c r="I104">
        <v>47.934977651866916</v>
      </c>
      <c r="J104">
        <v>0.15958322785942453</v>
      </c>
      <c r="K104">
        <v>195.65934988389199</v>
      </c>
      <c r="L104">
        <v>279.55332625269176</v>
      </c>
      <c r="M104">
        <v>18832.060344322126</v>
      </c>
      <c r="N104">
        <v>17896.254980468751</v>
      </c>
      <c r="O104">
        <v>16960.449616615377</v>
      </c>
      <c r="P104">
        <v>-92.052012390841085</v>
      </c>
    </row>
    <row r="105" spans="1:16" x14ac:dyDescent="0.3">
      <c r="A105" s="3">
        <v>44960</v>
      </c>
      <c r="B105">
        <v>17541.94921875</v>
      </c>
      <c r="C105">
        <v>17972.19921875</v>
      </c>
      <c r="D105">
        <v>17353.400390625</v>
      </c>
      <c r="E105">
        <v>17854.05078125</v>
      </c>
      <c r="F105">
        <v>2257800</v>
      </c>
      <c r="G105">
        <v>17937.434976764256</v>
      </c>
      <c r="H105">
        <v>17764.132645820133</v>
      </c>
      <c r="I105">
        <v>51.593229860386302</v>
      </c>
      <c r="J105">
        <v>0.37808935303807839</v>
      </c>
      <c r="K105">
        <v>173.30233094412324</v>
      </c>
      <c r="L105">
        <v>258.30312718876178</v>
      </c>
      <c r="M105">
        <v>18832.685323691396</v>
      </c>
      <c r="N105">
        <v>17912.4150390625</v>
      </c>
      <c r="O105">
        <v>16992.144754433604</v>
      </c>
      <c r="P105">
        <v>-67.367315502030522</v>
      </c>
    </row>
    <row r="106" spans="1:16" x14ac:dyDescent="0.3">
      <c r="A106" s="3">
        <v>44967</v>
      </c>
      <c r="B106">
        <v>17818.55078125</v>
      </c>
      <c r="C106">
        <v>17916.900390625</v>
      </c>
      <c r="D106">
        <v>17652.55078125</v>
      </c>
      <c r="E106">
        <v>17856.5</v>
      </c>
      <c r="F106">
        <v>1420800</v>
      </c>
      <c r="G106">
        <v>17924.983441522672</v>
      </c>
      <c r="H106">
        <v>17770.976959019554</v>
      </c>
      <c r="I106">
        <v>51.629130580185091</v>
      </c>
      <c r="J106">
        <v>-1.4386941930993606</v>
      </c>
      <c r="K106">
        <v>154.0064825031186</v>
      </c>
      <c r="L106">
        <v>237.44379824989269</v>
      </c>
      <c r="M106">
        <v>18817.817807166393</v>
      </c>
      <c r="N106">
        <v>17938.87255859375</v>
      </c>
      <c r="O106">
        <v>17059.927310021107</v>
      </c>
      <c r="P106">
        <v>-67.207673995238764</v>
      </c>
    </row>
    <row r="107" spans="1:16" x14ac:dyDescent="0.3">
      <c r="A107" s="3">
        <v>44974</v>
      </c>
      <c r="B107">
        <v>17859.099609375</v>
      </c>
      <c r="C107">
        <v>18134.75</v>
      </c>
      <c r="D107">
        <v>17719.75</v>
      </c>
      <c r="E107">
        <v>17944.19921875</v>
      </c>
      <c r="F107">
        <v>1143400</v>
      </c>
      <c r="G107">
        <v>17927.939715013534</v>
      </c>
      <c r="H107">
        <v>17783.812208610503</v>
      </c>
      <c r="I107">
        <v>52.974023493260589</v>
      </c>
      <c r="J107">
        <v>-2.2098454866532853</v>
      </c>
      <c r="K107">
        <v>144.12750640303057</v>
      </c>
      <c r="L107">
        <v>218.7805398792745</v>
      </c>
      <c r="M107">
        <v>18765.454817228852</v>
      </c>
      <c r="N107">
        <v>17981.365039062501</v>
      </c>
      <c r="O107">
        <v>17197.275260896149</v>
      </c>
      <c r="P107">
        <v>-61.491387760817815</v>
      </c>
    </row>
    <row r="108" spans="1:16" x14ac:dyDescent="0.3">
      <c r="A108" s="3">
        <v>44981</v>
      </c>
      <c r="B108">
        <v>17965.55078125</v>
      </c>
      <c r="C108">
        <v>18004.349609375</v>
      </c>
      <c r="D108">
        <v>17421.80078125</v>
      </c>
      <c r="E108">
        <v>17465.80078125</v>
      </c>
      <c r="F108">
        <v>1027000</v>
      </c>
      <c r="G108">
        <v>17856.841416061052</v>
      </c>
      <c r="H108">
        <v>17760.249056404529</v>
      </c>
      <c r="I108">
        <v>45.536296560165276</v>
      </c>
      <c r="J108">
        <v>-4.5983487307912281</v>
      </c>
      <c r="K108">
        <v>96.592359656522603</v>
      </c>
      <c r="L108">
        <v>194.34290383341914</v>
      </c>
      <c r="M108">
        <v>18748.484823881339</v>
      </c>
      <c r="N108">
        <v>17988.922558593749</v>
      </c>
      <c r="O108">
        <v>17229.360293306159</v>
      </c>
      <c r="P108">
        <v>-92.673676974195104</v>
      </c>
    </row>
    <row r="109" spans="1:16" x14ac:dyDescent="0.3">
      <c r="A109" s="3">
        <v>44988</v>
      </c>
      <c r="B109">
        <v>17428.599609375</v>
      </c>
      <c r="C109">
        <v>17644.75</v>
      </c>
      <c r="D109">
        <v>17255.19921875</v>
      </c>
      <c r="E109">
        <v>17594.349609375</v>
      </c>
      <c r="F109">
        <v>1607100</v>
      </c>
      <c r="G109">
        <v>17816.458060489196</v>
      </c>
      <c r="H109">
        <v>17747.956947973857</v>
      </c>
      <c r="I109">
        <v>47.662728093225475</v>
      </c>
      <c r="J109">
        <v>-4.9609074320400808</v>
      </c>
      <c r="K109">
        <v>68.501112515339628</v>
      </c>
      <c r="L109">
        <v>169.17454556872809</v>
      </c>
      <c r="M109">
        <v>18696.471215865218</v>
      </c>
      <c r="N109">
        <v>18009.355078125001</v>
      </c>
      <c r="O109">
        <v>17322.238940384785</v>
      </c>
      <c r="P109">
        <v>-79.223823237683206</v>
      </c>
    </row>
    <row r="110" spans="1:16" x14ac:dyDescent="0.3">
      <c r="A110" s="3">
        <v>44995</v>
      </c>
      <c r="B110">
        <v>17680.349609375</v>
      </c>
      <c r="C110">
        <v>17799.94921875</v>
      </c>
      <c r="D110">
        <v>17324.349609375</v>
      </c>
      <c r="E110">
        <v>17412.900390625</v>
      </c>
      <c r="F110">
        <v>1128100</v>
      </c>
      <c r="G110">
        <v>17754.372264218655</v>
      </c>
      <c r="H110">
        <v>17723.131846596028</v>
      </c>
      <c r="I110">
        <v>44.992455522497195</v>
      </c>
      <c r="J110">
        <v>-6.8634594678055247</v>
      </c>
      <c r="K110">
        <v>31.24041762262641</v>
      </c>
      <c r="L110">
        <v>141.58771997856496</v>
      </c>
      <c r="M110">
        <v>18713.408851460394</v>
      </c>
      <c r="N110">
        <v>18001.18505859375</v>
      </c>
      <c r="O110">
        <v>17288.961265727106</v>
      </c>
      <c r="P110">
        <v>-89.296787697463216</v>
      </c>
    </row>
    <row r="111" spans="1:16" x14ac:dyDescent="0.3">
      <c r="A111" s="3">
        <v>45002</v>
      </c>
      <c r="B111">
        <v>17421.900390625</v>
      </c>
      <c r="C111">
        <v>17529.900390625</v>
      </c>
      <c r="D111">
        <v>16850.150390625</v>
      </c>
      <c r="E111">
        <v>17100.05078125</v>
      </c>
      <c r="F111">
        <v>1551600</v>
      </c>
      <c r="G111">
        <v>17653.707419440914</v>
      </c>
      <c r="H111">
        <v>17676.967195277641</v>
      </c>
      <c r="I111">
        <v>40.75307606607565</v>
      </c>
      <c r="J111">
        <v>-7.5503003666531194</v>
      </c>
      <c r="K111">
        <v>-23.259775836726476</v>
      </c>
      <c r="L111">
        <v>108.61822081460528</v>
      </c>
      <c r="M111">
        <v>18781.450989673405</v>
      </c>
      <c r="N111">
        <v>17966.847558593749</v>
      </c>
      <c r="O111">
        <v>17152.244127514092</v>
      </c>
      <c r="P111">
        <v>-86.462228316647725</v>
      </c>
    </row>
    <row r="112" spans="1:16" x14ac:dyDescent="0.3">
      <c r="A112" s="3">
        <v>45009</v>
      </c>
      <c r="B112">
        <v>17066.599609375</v>
      </c>
      <c r="C112">
        <v>17207.25</v>
      </c>
      <c r="D112">
        <v>16828.349609375</v>
      </c>
      <c r="E112">
        <v>16945.05078125</v>
      </c>
      <c r="F112">
        <v>935700</v>
      </c>
      <c r="G112">
        <v>17544.68332011758</v>
      </c>
      <c r="H112">
        <v>17622.739746187395</v>
      </c>
      <c r="I112">
        <v>38.802328184479272</v>
      </c>
      <c r="J112">
        <v>-7.2469714749028409</v>
      </c>
      <c r="K112">
        <v>-78.056426069815643</v>
      </c>
      <c r="L112">
        <v>71.283291436904491</v>
      </c>
      <c r="M112">
        <v>18837.847576334985</v>
      </c>
      <c r="N112">
        <v>17908.242578124999</v>
      </c>
      <c r="O112">
        <v>16978.637579915012</v>
      </c>
      <c r="P112">
        <v>-92.905703837386028</v>
      </c>
    </row>
    <row r="113" spans="1:16" x14ac:dyDescent="0.3">
      <c r="A113" s="3">
        <v>45016</v>
      </c>
      <c r="B113">
        <v>16984.30078125</v>
      </c>
      <c r="C113">
        <v>17381.599609375</v>
      </c>
      <c r="D113">
        <v>16913.75</v>
      </c>
      <c r="E113">
        <v>17359.75</v>
      </c>
      <c r="F113">
        <v>1067000</v>
      </c>
      <c r="G113">
        <v>17516.232039847735</v>
      </c>
      <c r="H113">
        <v>17603.255225391251</v>
      </c>
      <c r="I113">
        <v>46.219701831492863</v>
      </c>
      <c r="J113">
        <v>-2.5105620416707888</v>
      </c>
      <c r="K113">
        <v>-87.023185543515865</v>
      </c>
      <c r="L113">
        <v>39.621996040266417</v>
      </c>
      <c r="M113">
        <v>18794.777738102617</v>
      </c>
      <c r="N113">
        <v>17858.7451171875</v>
      </c>
      <c r="O113">
        <v>16922.712496272383</v>
      </c>
      <c r="P113">
        <v>-63.017590217658729</v>
      </c>
    </row>
    <row r="114" spans="1:16" x14ac:dyDescent="0.3">
      <c r="A114" s="3">
        <v>45023</v>
      </c>
      <c r="B114">
        <v>17427.94921875</v>
      </c>
      <c r="C114">
        <v>17638.69921875</v>
      </c>
      <c r="D114">
        <v>17312.75</v>
      </c>
      <c r="E114">
        <v>17599.150390625</v>
      </c>
      <c r="F114">
        <v>721200</v>
      </c>
      <c r="G114">
        <v>17528.988709293597</v>
      </c>
      <c r="H114">
        <v>17602.951108655783</v>
      </c>
      <c r="I114">
        <v>49.988165744024379</v>
      </c>
      <c r="J114">
        <v>-2.7955922784181171</v>
      </c>
      <c r="K114">
        <v>-73.962399362186261</v>
      </c>
      <c r="L114">
        <v>16.905116959457885</v>
      </c>
      <c r="M114">
        <v>18741.272178230352</v>
      </c>
      <c r="N114">
        <v>17823.320117187501</v>
      </c>
      <c r="O114">
        <v>16905.368056144649</v>
      </c>
      <c r="P114">
        <v>-45.855507674071148</v>
      </c>
    </row>
    <row r="115" spans="1:16" x14ac:dyDescent="0.3">
      <c r="A115" s="3">
        <v>45030</v>
      </c>
      <c r="B115">
        <v>17634.900390625</v>
      </c>
      <c r="C115">
        <v>17842.150390625</v>
      </c>
      <c r="D115">
        <v>17597.94921875</v>
      </c>
      <c r="E115">
        <v>17828</v>
      </c>
      <c r="F115">
        <v>1077700</v>
      </c>
      <c r="G115">
        <v>17574.99044661679</v>
      </c>
      <c r="H115">
        <v>17619.624183867378</v>
      </c>
      <c r="I115">
        <v>53.353080943314957</v>
      </c>
      <c r="J115">
        <v>-0.17609288150377328</v>
      </c>
      <c r="K115">
        <v>-44.633737250587728</v>
      </c>
      <c r="L115">
        <v>4.5973461173109342</v>
      </c>
      <c r="M115">
        <v>18647.941731316812</v>
      </c>
      <c r="N115">
        <v>17789.082617187501</v>
      </c>
      <c r="O115">
        <v>16930.223503058191</v>
      </c>
      <c r="P115">
        <v>-27.186968737774304</v>
      </c>
    </row>
    <row r="116" spans="1:16" x14ac:dyDescent="0.3">
      <c r="A116" s="3">
        <v>45037</v>
      </c>
      <c r="B116">
        <v>17863</v>
      </c>
      <c r="C116">
        <v>17863</v>
      </c>
      <c r="D116">
        <v>17553.94921875</v>
      </c>
      <c r="E116">
        <v>17624.05078125</v>
      </c>
      <c r="F116">
        <v>1343100</v>
      </c>
      <c r="G116">
        <v>17582.538190446976</v>
      </c>
      <c r="H116">
        <v>17619.952130726724</v>
      </c>
      <c r="I116">
        <v>50.116834916178412</v>
      </c>
      <c r="J116">
        <v>-1.851958808233263</v>
      </c>
      <c r="K116">
        <v>-37.413940279748203</v>
      </c>
      <c r="L116">
        <v>-3.8049111621761678</v>
      </c>
      <c r="M116">
        <v>18482.527189505923</v>
      </c>
      <c r="N116">
        <v>17735.480175781249</v>
      </c>
      <c r="O116">
        <v>16988.433162056575</v>
      </c>
      <c r="P116">
        <v>-42.042323149695918</v>
      </c>
    </row>
    <row r="117" spans="1:16" x14ac:dyDescent="0.3">
      <c r="A117" s="3">
        <v>45044</v>
      </c>
      <c r="B117">
        <v>17707.55078125</v>
      </c>
      <c r="C117">
        <v>18089.150390625</v>
      </c>
      <c r="D117">
        <v>17612.5</v>
      </c>
      <c r="E117">
        <v>18065</v>
      </c>
      <c r="F117">
        <v>1317800</v>
      </c>
      <c r="G117">
        <v>17656.763084561047</v>
      </c>
      <c r="H117">
        <v>17652.923364578164</v>
      </c>
      <c r="I117">
        <v>56.29007668838593</v>
      </c>
      <c r="J117">
        <v>0.2071795745186133</v>
      </c>
      <c r="K117">
        <v>3.8397199828832527</v>
      </c>
      <c r="L117">
        <v>-2.275984933153326</v>
      </c>
      <c r="M117">
        <v>18389.932428211818</v>
      </c>
      <c r="N117">
        <v>17713.900195312501</v>
      </c>
      <c r="O117">
        <v>17037.867962413184</v>
      </c>
      <c r="P117">
        <v>-9.9242451186115161</v>
      </c>
    </row>
    <row r="118" spans="1:16" x14ac:dyDescent="0.3">
      <c r="A118" s="3">
        <v>45051</v>
      </c>
      <c r="B118">
        <v>18124.80078125</v>
      </c>
      <c r="C118">
        <v>18267.44921875</v>
      </c>
      <c r="D118">
        <v>18042.400390625</v>
      </c>
      <c r="E118">
        <v>18069</v>
      </c>
      <c r="F118">
        <v>957700</v>
      </c>
      <c r="G118">
        <v>17720.184148718152</v>
      </c>
      <c r="H118">
        <v>17683.747946262738</v>
      </c>
      <c r="I118">
        <v>56.34285684744156</v>
      </c>
      <c r="J118">
        <v>2.6394067428515258</v>
      </c>
      <c r="K118">
        <v>36.436202455413877</v>
      </c>
      <c r="L118">
        <v>5.4664525446045076</v>
      </c>
      <c r="M118">
        <v>18350.641513930936</v>
      </c>
      <c r="N118">
        <v>17703.900195312501</v>
      </c>
      <c r="O118">
        <v>17057.158876694066</v>
      </c>
      <c r="P118">
        <v>-13.78981812358259</v>
      </c>
    </row>
    <row r="119" spans="1:16" x14ac:dyDescent="0.3">
      <c r="A119" s="3">
        <v>45058</v>
      </c>
      <c r="B119">
        <v>18120.599609375</v>
      </c>
      <c r="C119">
        <v>18389.69921875</v>
      </c>
      <c r="D119">
        <v>18100.30078125</v>
      </c>
      <c r="E119">
        <v>18314.80078125</v>
      </c>
      <c r="F119">
        <v>1184900</v>
      </c>
      <c r="G119">
        <v>17811.663630943225</v>
      </c>
      <c r="H119">
        <v>17730.498344593718</v>
      </c>
      <c r="I119">
        <v>59.573332991807142</v>
      </c>
      <c r="J119">
        <v>2.580646855132009</v>
      </c>
      <c r="K119">
        <v>81.165286349507369</v>
      </c>
      <c r="L119">
        <v>20.606219305654523</v>
      </c>
      <c r="M119">
        <v>18430.653905617299</v>
      </c>
      <c r="N119">
        <v>17729.300195312499</v>
      </c>
      <c r="O119">
        <v>17027.946485007698</v>
      </c>
      <c r="P119">
        <v>-4.7970318146735531</v>
      </c>
    </row>
    <row r="120" spans="1:16" x14ac:dyDescent="0.3">
      <c r="A120" s="3">
        <v>45065</v>
      </c>
      <c r="B120">
        <v>18339.30078125</v>
      </c>
      <c r="C120">
        <v>18458.900390625</v>
      </c>
      <c r="D120">
        <v>18060.400390625</v>
      </c>
      <c r="E120">
        <v>18203.400390625</v>
      </c>
      <c r="F120">
        <v>1198500</v>
      </c>
      <c r="G120">
        <v>17871.930824906038</v>
      </c>
      <c r="H120">
        <v>17765.532111289227</v>
      </c>
      <c r="I120">
        <v>57.496780605644915</v>
      </c>
      <c r="J120">
        <v>1.9427121251365049</v>
      </c>
      <c r="K120">
        <v>106.39871361681071</v>
      </c>
      <c r="L120">
        <v>37.764718167948729</v>
      </c>
      <c r="M120">
        <v>18447.894516417418</v>
      </c>
      <c r="N120">
        <v>17734.205175781251</v>
      </c>
      <c r="O120">
        <v>17020.515835145085</v>
      </c>
      <c r="P120">
        <v>-15.669551843342813</v>
      </c>
    </row>
    <row r="121" spans="1:16" x14ac:dyDescent="0.3">
      <c r="A121" s="3">
        <v>45072</v>
      </c>
      <c r="B121">
        <v>18201.099609375</v>
      </c>
      <c r="C121">
        <v>18508.55078125</v>
      </c>
      <c r="D121">
        <v>18178.849609375</v>
      </c>
      <c r="E121">
        <v>18499.349609375</v>
      </c>
      <c r="F121">
        <v>1200200</v>
      </c>
      <c r="G121">
        <v>17968.456791971865</v>
      </c>
      <c r="H121">
        <v>17819.894689286677</v>
      </c>
      <c r="I121">
        <v>61.351064477268167</v>
      </c>
      <c r="J121">
        <v>3.0937596259236804</v>
      </c>
      <c r="K121">
        <v>148.56210268518771</v>
      </c>
      <c r="L121">
        <v>59.924195071461568</v>
      </c>
      <c r="M121">
        <v>18556.764359547295</v>
      </c>
      <c r="N121">
        <v>17766.2001953125</v>
      </c>
      <c r="O121">
        <v>16975.636031077705</v>
      </c>
      <c r="P121">
        <v>-0.54762322685039344</v>
      </c>
    </row>
    <row r="122" spans="1:16" x14ac:dyDescent="0.3">
      <c r="A122" s="3">
        <v>45079</v>
      </c>
      <c r="B122">
        <v>18619.150390625</v>
      </c>
      <c r="C122">
        <v>18662.44921875</v>
      </c>
      <c r="D122">
        <v>18464.55078125</v>
      </c>
      <c r="E122">
        <v>18534.099609375</v>
      </c>
      <c r="F122">
        <v>1732700</v>
      </c>
      <c r="G122">
        <v>18055.478764051259</v>
      </c>
      <c r="H122">
        <v>17872.803917810521</v>
      </c>
      <c r="I122">
        <v>61.789221773742845</v>
      </c>
      <c r="J122">
        <v>6.1165178826031674</v>
      </c>
      <c r="K122">
        <v>182.67484624073768</v>
      </c>
      <c r="L122">
        <v>84.474325305374435</v>
      </c>
      <c r="M122">
        <v>18654.138678679607</v>
      </c>
      <c r="N122">
        <v>17795.0751953125</v>
      </c>
      <c r="O122">
        <v>16936.011711945393</v>
      </c>
      <c r="P122">
        <v>-6.9979628543041485</v>
      </c>
    </row>
    <row r="123" spans="1:16" x14ac:dyDescent="0.3">
      <c r="A123" s="3">
        <v>45086</v>
      </c>
      <c r="B123">
        <v>18612</v>
      </c>
      <c r="C123">
        <v>18777.900390625</v>
      </c>
      <c r="D123">
        <v>18531.599609375</v>
      </c>
      <c r="E123">
        <v>18563.400390625</v>
      </c>
      <c r="F123">
        <v>1245300</v>
      </c>
      <c r="G123">
        <v>18133.620552885004</v>
      </c>
      <c r="H123">
        <v>17923.963832235837</v>
      </c>
      <c r="I123">
        <v>62.178571180635331</v>
      </c>
      <c r="J123">
        <v>5.5077385795133313</v>
      </c>
      <c r="K123">
        <v>209.65672064916726</v>
      </c>
      <c r="L123">
        <v>109.51080437418005</v>
      </c>
      <c r="M123">
        <v>18742.655695230191</v>
      </c>
      <c r="N123">
        <v>17821.862695312499</v>
      </c>
      <c r="O123">
        <v>16901.069695394806</v>
      </c>
      <c r="P123">
        <v>-11.002534638388251</v>
      </c>
    </row>
    <row r="124" spans="1:16" x14ac:dyDescent="0.3">
      <c r="A124" s="3">
        <v>45093</v>
      </c>
      <c r="B124">
        <v>18595.05078125</v>
      </c>
      <c r="C124">
        <v>18864.69921875</v>
      </c>
      <c r="D124">
        <v>18559.75</v>
      </c>
      <c r="E124">
        <v>18826</v>
      </c>
      <c r="F124">
        <v>1209900</v>
      </c>
      <c r="G124">
        <v>18240.140467975827</v>
      </c>
      <c r="H124">
        <v>17990.786913783162</v>
      </c>
      <c r="I124">
        <v>65.565080432324905</v>
      </c>
      <c r="J124">
        <v>8.1152454655733539</v>
      </c>
      <c r="K124">
        <v>249.35355419266489</v>
      </c>
      <c r="L124">
        <v>137.47935433791906</v>
      </c>
      <c r="M124">
        <v>18900.030017660949</v>
      </c>
      <c r="N124">
        <v>17882.945214843749</v>
      </c>
      <c r="O124">
        <v>16865.860412026548</v>
      </c>
      <c r="P124">
        <v>-1.9004211541984499</v>
      </c>
    </row>
    <row r="125" spans="1:16" x14ac:dyDescent="0.3">
      <c r="A125" s="3">
        <v>45100</v>
      </c>
      <c r="B125">
        <v>18873.30078125</v>
      </c>
      <c r="C125">
        <v>18886.599609375</v>
      </c>
      <c r="D125">
        <v>18647.099609375</v>
      </c>
      <c r="E125">
        <v>18665.5</v>
      </c>
      <c r="F125">
        <v>1112200</v>
      </c>
      <c r="G125">
        <v>18305.58039605755</v>
      </c>
      <c r="H125">
        <v>18040.769530786489</v>
      </c>
      <c r="I125">
        <v>61.916004485940761</v>
      </c>
      <c r="J125">
        <v>9.1546466076375417</v>
      </c>
      <c r="K125">
        <v>264.81086527106163</v>
      </c>
      <c r="L125">
        <v>162.9456565245782</v>
      </c>
      <c r="M125">
        <v>18998.821962539761</v>
      </c>
      <c r="N125">
        <v>17923.517675781251</v>
      </c>
      <c r="O125">
        <v>16848.213389022741</v>
      </c>
      <c r="P125">
        <v>-10.742116330620673</v>
      </c>
    </row>
    <row r="126" spans="1:16" x14ac:dyDescent="0.3">
      <c r="A126" s="3">
        <v>45107</v>
      </c>
      <c r="B126">
        <v>18682.349609375</v>
      </c>
      <c r="C126">
        <v>19201.69921875</v>
      </c>
      <c r="D126">
        <v>18646.69921875</v>
      </c>
      <c r="E126">
        <v>19189.05078125</v>
      </c>
      <c r="F126">
        <v>1040500</v>
      </c>
      <c r="G126">
        <v>18441.498916993474</v>
      </c>
      <c r="H126">
        <v>18125.833499367272</v>
      </c>
      <c r="I126">
        <v>68.144260472667668</v>
      </c>
      <c r="J126">
        <v>13.242804810493848</v>
      </c>
      <c r="K126">
        <v>315.66541762620182</v>
      </c>
      <c r="L126">
        <v>193.4896087449323</v>
      </c>
      <c r="M126">
        <v>19204.153348976353</v>
      </c>
      <c r="N126">
        <v>17990.145214843749</v>
      </c>
      <c r="O126">
        <v>16776.137080711145</v>
      </c>
      <c r="P126">
        <v>-0.55282859411147056</v>
      </c>
    </row>
    <row r="127" spans="1:16" x14ac:dyDescent="0.3">
      <c r="A127" s="3">
        <v>45114</v>
      </c>
      <c r="B127">
        <v>19246.5</v>
      </c>
      <c r="C127">
        <v>19523.599609375</v>
      </c>
      <c r="D127">
        <v>19234.400390625</v>
      </c>
      <c r="E127">
        <v>19331.80078125</v>
      </c>
      <c r="F127">
        <v>1182800</v>
      </c>
      <c r="G127">
        <v>18578.468434688293</v>
      </c>
      <c r="H127">
        <v>18215.170339224525</v>
      </c>
      <c r="I127">
        <v>69.603894182950825</v>
      </c>
      <c r="J127">
        <v>11.359903116404325</v>
      </c>
      <c r="K127">
        <v>363.29809546376782</v>
      </c>
      <c r="L127">
        <v>227.45130608872552</v>
      </c>
      <c r="M127">
        <v>19413.061132773037</v>
      </c>
      <c r="N127">
        <v>18059.525292968749</v>
      </c>
      <c r="O127">
        <v>16705.98945316446</v>
      </c>
      <c r="P127">
        <v>-8.6753448679496987</v>
      </c>
    </row>
    <row r="128" spans="1:16" x14ac:dyDescent="0.3">
      <c r="A128" s="3">
        <v>45121</v>
      </c>
      <c r="B128">
        <v>19400.349609375</v>
      </c>
      <c r="C128">
        <v>19595.349609375</v>
      </c>
      <c r="D128">
        <v>19327.099609375</v>
      </c>
      <c r="E128">
        <v>19564.5</v>
      </c>
      <c r="F128">
        <v>1449000</v>
      </c>
      <c r="G128">
        <v>18730.165598691947</v>
      </c>
      <c r="H128">
        <v>18315.126827994569</v>
      </c>
      <c r="I128">
        <v>71.866859510370261</v>
      </c>
      <c r="J128">
        <v>11.167298226066267</v>
      </c>
      <c r="K128">
        <v>415.03877069737791</v>
      </c>
      <c r="L128">
        <v>264.96879901047907</v>
      </c>
      <c r="M128">
        <v>19643.755582821439</v>
      </c>
      <c r="N128">
        <v>18164.460253906251</v>
      </c>
      <c r="O128">
        <v>16685.164924991062</v>
      </c>
      <c r="P128">
        <v>-1.5111983673891141</v>
      </c>
    </row>
    <row r="129" spans="1:16" x14ac:dyDescent="0.3">
      <c r="A129" s="3">
        <v>45128</v>
      </c>
      <c r="B129">
        <v>19612.150390625</v>
      </c>
      <c r="C129">
        <v>19991.849609375</v>
      </c>
      <c r="D129">
        <v>19562.94921875</v>
      </c>
      <c r="E129">
        <v>19745</v>
      </c>
      <c r="F129">
        <v>1402000</v>
      </c>
      <c r="G129">
        <v>18886.293968219354</v>
      </c>
      <c r="H129">
        <v>18421.049387230287</v>
      </c>
      <c r="I129">
        <v>73.514045162521867</v>
      </c>
      <c r="J129">
        <v>10.752748485528382</v>
      </c>
      <c r="K129">
        <v>465.24458098906689</v>
      </c>
      <c r="L129">
        <v>305.02395540621637</v>
      </c>
      <c r="M129">
        <v>19883.55034430544</v>
      </c>
      <c r="N129">
        <v>18271.992773437501</v>
      </c>
      <c r="O129">
        <v>16660.435202569563</v>
      </c>
      <c r="P129">
        <v>-10.125500218313498</v>
      </c>
    </row>
    <row r="130" spans="1:16" x14ac:dyDescent="0.3">
      <c r="A130" s="3">
        <v>45135</v>
      </c>
      <c r="B130">
        <v>19748.44921875</v>
      </c>
      <c r="C130">
        <v>19867.55078125</v>
      </c>
      <c r="D130">
        <v>19563.099609375</v>
      </c>
      <c r="E130">
        <v>19646.05078125</v>
      </c>
      <c r="F130">
        <v>1473600</v>
      </c>
      <c r="G130">
        <v>19003.179631822964</v>
      </c>
      <c r="H130">
        <v>18511.795012961167</v>
      </c>
      <c r="I130">
        <v>71.057886223551293</v>
      </c>
      <c r="J130">
        <v>11.472958317568965</v>
      </c>
      <c r="K130">
        <v>491.38461886179721</v>
      </c>
      <c r="L130">
        <v>342.29608809734719</v>
      </c>
      <c r="M130">
        <v>20052.99981793022</v>
      </c>
      <c r="N130">
        <v>18383.650292968749</v>
      </c>
      <c r="O130">
        <v>16714.300768007277</v>
      </c>
      <c r="P130">
        <v>-14.533334099474072</v>
      </c>
    </row>
    <row r="131" spans="1:16" x14ac:dyDescent="0.3">
      <c r="A131" s="3">
        <v>45142</v>
      </c>
      <c r="B131">
        <v>19666.349609375</v>
      </c>
      <c r="C131">
        <v>19795.599609375</v>
      </c>
      <c r="D131">
        <v>19296.44921875</v>
      </c>
      <c r="E131">
        <v>19517</v>
      </c>
      <c r="F131">
        <v>1480300</v>
      </c>
      <c r="G131">
        <v>19082.228919269401</v>
      </c>
      <c r="H131">
        <v>18586.258274732769</v>
      </c>
      <c r="I131">
        <v>67.872844343096119</v>
      </c>
      <c r="J131">
        <v>8.0376418488790478</v>
      </c>
      <c r="K131">
        <v>495.97064453663188</v>
      </c>
      <c r="L131">
        <v>373.03099938521376</v>
      </c>
      <c r="M131">
        <v>20132.006596082287</v>
      </c>
      <c r="N131">
        <v>18504.497753906249</v>
      </c>
      <c r="O131">
        <v>16876.988911730212</v>
      </c>
      <c r="P131">
        <v>-24.358142023287826</v>
      </c>
    </row>
    <row r="132" spans="1:16" x14ac:dyDescent="0.3">
      <c r="A132" s="3">
        <v>45149</v>
      </c>
      <c r="B132">
        <v>19576.849609375</v>
      </c>
      <c r="C132">
        <v>19645.5</v>
      </c>
      <c r="D132">
        <v>19412.75</v>
      </c>
      <c r="E132">
        <v>19428.30078125</v>
      </c>
      <c r="F132">
        <v>1291100</v>
      </c>
      <c r="G132">
        <v>19135.4707442092</v>
      </c>
      <c r="H132">
        <v>18648.634611673475</v>
      </c>
      <c r="I132">
        <v>65.69328993391764</v>
      </c>
      <c r="J132">
        <v>7.5228334786097735</v>
      </c>
      <c r="K132">
        <v>486.83613253572548</v>
      </c>
      <c r="L132">
        <v>395.79202601532182</v>
      </c>
      <c r="M132">
        <v>20129.1822363225</v>
      </c>
      <c r="N132">
        <v>18628.660253906251</v>
      </c>
      <c r="O132">
        <v>17128.138271490003</v>
      </c>
      <c r="P132">
        <v>-29.17751202849221</v>
      </c>
    </row>
    <row r="133" spans="1:16" x14ac:dyDescent="0.3">
      <c r="A133" s="3">
        <v>45156</v>
      </c>
      <c r="B133">
        <v>19383.94921875</v>
      </c>
      <c r="C133">
        <v>19482.75</v>
      </c>
      <c r="D133">
        <v>19253.599609375</v>
      </c>
      <c r="E133">
        <v>19310.150390625</v>
      </c>
      <c r="F133">
        <v>768700</v>
      </c>
      <c r="G133">
        <v>19162.344535973894</v>
      </c>
      <c r="H133">
        <v>18697.637830290121</v>
      </c>
      <c r="I133">
        <v>62.800385891378319</v>
      </c>
      <c r="J133">
        <v>5.4346734166718393</v>
      </c>
      <c r="K133">
        <v>464.70670568377318</v>
      </c>
      <c r="L133">
        <v>409.57496194901489</v>
      </c>
      <c r="M133">
        <v>20129.862051246913</v>
      </c>
      <c r="N133">
        <v>18726.180273437501</v>
      </c>
      <c r="O133">
        <v>17322.49849562809</v>
      </c>
      <c r="P133">
        <v>-35.294700587115813</v>
      </c>
    </row>
    <row r="134" spans="1:16" x14ac:dyDescent="0.3">
      <c r="A134" s="3">
        <v>45163</v>
      </c>
      <c r="B134">
        <v>19320.650390625</v>
      </c>
      <c r="C134">
        <v>19584.44921875</v>
      </c>
      <c r="D134">
        <v>19229.69921875</v>
      </c>
      <c r="E134">
        <v>19265.80078125</v>
      </c>
      <c r="F134">
        <v>1431300</v>
      </c>
      <c r="G134">
        <v>19178.260881405204</v>
      </c>
      <c r="H134">
        <v>18739.725604928157</v>
      </c>
      <c r="I134">
        <v>61.702008367754772</v>
      </c>
      <c r="J134">
        <v>5.8362743653770899</v>
      </c>
      <c r="K134">
        <v>438.53527647704686</v>
      </c>
      <c r="L134">
        <v>415.36702485462229</v>
      </c>
      <c r="M134">
        <v>20126.69797300456</v>
      </c>
      <c r="N134">
        <v>18809.512792968751</v>
      </c>
      <c r="O134">
        <v>17492.327612932942</v>
      </c>
      <c r="P134">
        <v>-40.04681898097077</v>
      </c>
    </row>
    <row r="135" spans="1:16" x14ac:dyDescent="0.3">
      <c r="A135" s="3">
        <v>45170</v>
      </c>
      <c r="B135">
        <v>19298.349609375</v>
      </c>
      <c r="C135">
        <v>19458.55078125</v>
      </c>
      <c r="D135">
        <v>19223.650390625</v>
      </c>
      <c r="E135">
        <v>19435.30078125</v>
      </c>
      <c r="F135">
        <v>1684200</v>
      </c>
      <c r="G135">
        <v>19217.805481390194</v>
      </c>
      <c r="H135">
        <v>18791.251539911776</v>
      </c>
      <c r="I135">
        <v>64.273827388691672</v>
      </c>
      <c r="J135">
        <v>5.0593733922444697</v>
      </c>
      <c r="K135">
        <v>426.55394147841798</v>
      </c>
      <c r="L135">
        <v>417.60440817938178</v>
      </c>
      <c r="M135">
        <v>20149.803664965271</v>
      </c>
      <c r="N135">
        <v>18889.877832031249</v>
      </c>
      <c r="O135">
        <v>17629.951999097226</v>
      </c>
      <c r="P135">
        <v>-36.440074324436651</v>
      </c>
    </row>
    <row r="136" spans="1:16" x14ac:dyDescent="0.3">
      <c r="A136" s="3">
        <v>45177</v>
      </c>
      <c r="B136">
        <v>19525.05078125</v>
      </c>
      <c r="C136">
        <v>19867.150390625</v>
      </c>
      <c r="D136">
        <v>19432.849609375</v>
      </c>
      <c r="E136">
        <v>19819.94921875</v>
      </c>
      <c r="F136">
        <v>1434200</v>
      </c>
      <c r="G136">
        <v>19310.442979463129</v>
      </c>
      <c r="H136">
        <v>18867.453898350555</v>
      </c>
      <c r="I136">
        <v>69.310394879746951</v>
      </c>
      <c r="J136">
        <v>6.9377506136018923</v>
      </c>
      <c r="K136">
        <v>442.98908111257333</v>
      </c>
      <c r="L136">
        <v>422.68134276602058</v>
      </c>
      <c r="M136">
        <v>20175.0184733358</v>
      </c>
      <c r="N136">
        <v>18999.672753906249</v>
      </c>
      <c r="O136">
        <v>17824.327034476697</v>
      </c>
      <c r="P136">
        <v>-11.771983607259031</v>
      </c>
    </row>
    <row r="137" spans="1:16" x14ac:dyDescent="0.3">
      <c r="A137" s="3">
        <v>45184</v>
      </c>
      <c r="B137">
        <v>19890</v>
      </c>
      <c r="C137">
        <v>20222.44921875</v>
      </c>
      <c r="D137">
        <v>19865.349609375</v>
      </c>
      <c r="E137">
        <v>20192.349609375</v>
      </c>
      <c r="F137">
        <v>1541600</v>
      </c>
      <c r="G137">
        <v>19446.120922548278</v>
      </c>
      <c r="H137">
        <v>18965.597338938103</v>
      </c>
      <c r="I137">
        <v>73.24328487518666</v>
      </c>
      <c r="J137">
        <v>8.7750583646984293</v>
      </c>
      <c r="K137">
        <v>480.52358361017468</v>
      </c>
      <c r="L137">
        <v>434.24979093485229</v>
      </c>
      <c r="M137">
        <v>20309.929765721954</v>
      </c>
      <c r="N137">
        <v>19106.040234374999</v>
      </c>
      <c r="O137">
        <v>17902.150703028045</v>
      </c>
      <c r="P137">
        <v>-1.8102858914932658</v>
      </c>
    </row>
    <row r="138" spans="1:16" x14ac:dyDescent="0.3">
      <c r="A138" s="3">
        <v>45191</v>
      </c>
      <c r="B138">
        <v>20155.94921875</v>
      </c>
      <c r="C138">
        <v>20195.349609375</v>
      </c>
      <c r="D138">
        <v>19657.5</v>
      </c>
      <c r="E138">
        <v>19674.25</v>
      </c>
      <c r="F138">
        <v>1164500</v>
      </c>
      <c r="G138">
        <v>19481.217703699465</v>
      </c>
      <c r="H138">
        <v>19018.091623095988</v>
      </c>
      <c r="I138">
        <v>61.445547201474334</v>
      </c>
      <c r="J138">
        <v>4.5057367470519489</v>
      </c>
      <c r="K138">
        <v>463.12608060347702</v>
      </c>
      <c r="L138">
        <v>440.02504886857758</v>
      </c>
      <c r="M138">
        <v>20310.484872588924</v>
      </c>
      <c r="N138">
        <v>19186.302734375</v>
      </c>
      <c r="O138">
        <v>18062.120596161076</v>
      </c>
      <c r="P138">
        <v>-34.789733063620496</v>
      </c>
    </row>
    <row r="139" spans="1:16" x14ac:dyDescent="0.3">
      <c r="A139" s="3">
        <v>45198</v>
      </c>
      <c r="B139">
        <v>19678.19921875</v>
      </c>
      <c r="C139">
        <v>19766.650390625</v>
      </c>
      <c r="D139">
        <v>19492.099609375</v>
      </c>
      <c r="E139">
        <v>19638.30078125</v>
      </c>
      <c r="F139">
        <v>1193200</v>
      </c>
      <c r="G139">
        <v>19505.384331017711</v>
      </c>
      <c r="H139">
        <v>19064.034253266494</v>
      </c>
      <c r="I139">
        <v>60.714768069515827</v>
      </c>
      <c r="J139">
        <v>5.2117584916021542</v>
      </c>
      <c r="K139">
        <v>441.3500777512163</v>
      </c>
      <c r="L139">
        <v>440.29005464510522</v>
      </c>
      <c r="M139">
        <v>20314.767713321129</v>
      </c>
      <c r="N139">
        <v>19252.477734374999</v>
      </c>
      <c r="O139">
        <v>18190.187755428869</v>
      </c>
      <c r="P139">
        <v>-37.071136760272886</v>
      </c>
    </row>
    <row r="140" spans="1:16" x14ac:dyDescent="0.3">
      <c r="A140" s="3">
        <v>45205</v>
      </c>
      <c r="B140">
        <v>19622.400390625</v>
      </c>
      <c r="C140">
        <v>19675.75</v>
      </c>
      <c r="D140">
        <v>19333.599609375</v>
      </c>
      <c r="E140">
        <v>19653.5</v>
      </c>
      <c r="F140">
        <v>892800</v>
      </c>
      <c r="G140">
        <v>19528.171357017203</v>
      </c>
      <c r="H140">
        <v>19107.699448408595</v>
      </c>
      <c r="I140">
        <v>60.926358538071881</v>
      </c>
      <c r="J140">
        <v>2.4203866259180598</v>
      </c>
      <c r="K140">
        <v>420.47190860860792</v>
      </c>
      <c r="L140">
        <v>436.3264254378056</v>
      </c>
      <c r="M140">
        <v>20278.127221202238</v>
      </c>
      <c r="N140">
        <v>19324.982714843751</v>
      </c>
      <c r="O140">
        <v>18371.838208485264</v>
      </c>
      <c r="P140">
        <v>-56.96334464249049</v>
      </c>
    </row>
    <row r="141" spans="1:16" x14ac:dyDescent="0.3">
      <c r="A141" s="3">
        <v>45212</v>
      </c>
      <c r="B141">
        <v>19539.44921875</v>
      </c>
      <c r="C141">
        <v>19843.30078125</v>
      </c>
      <c r="D141">
        <v>19480.5</v>
      </c>
      <c r="E141">
        <v>19751.05078125</v>
      </c>
      <c r="F141">
        <v>1068300</v>
      </c>
      <c r="G141">
        <v>19562.460499209687</v>
      </c>
      <c r="H141">
        <v>19155.35617970935</v>
      </c>
      <c r="I141">
        <v>62.32875535685109</v>
      </c>
      <c r="J141">
        <v>2.1687063959744113</v>
      </c>
      <c r="K141">
        <v>407.10431950033671</v>
      </c>
      <c r="L141">
        <v>430.48200425031155</v>
      </c>
      <c r="M141">
        <v>20274.52915261071</v>
      </c>
      <c r="N141">
        <v>19387.567773437499</v>
      </c>
      <c r="O141">
        <v>18500.606394264287</v>
      </c>
      <c r="P141">
        <v>-47.196534900319719</v>
      </c>
    </row>
    <row r="142" spans="1:16" x14ac:dyDescent="0.3">
      <c r="A142" s="3">
        <v>45219</v>
      </c>
      <c r="B142">
        <v>19737.25</v>
      </c>
      <c r="C142">
        <v>19849.75</v>
      </c>
      <c r="D142">
        <v>19512.349609375</v>
      </c>
      <c r="E142">
        <v>19542.650390625</v>
      </c>
      <c r="F142">
        <v>994300</v>
      </c>
      <c r="G142">
        <v>19559.412790196446</v>
      </c>
      <c r="H142">
        <v>19184.04524010788</v>
      </c>
      <c r="I142">
        <v>57.574629821609093</v>
      </c>
      <c r="J142">
        <v>-0.11167987617879323</v>
      </c>
      <c r="K142">
        <v>375.36755008856562</v>
      </c>
      <c r="L142">
        <v>419.4591134179621</v>
      </c>
      <c r="M142">
        <v>20230.275339531319</v>
      </c>
      <c r="N142">
        <v>19437.995312499999</v>
      </c>
      <c r="O142">
        <v>18645.715285468679</v>
      </c>
      <c r="P142">
        <v>-68.061636536073593</v>
      </c>
    </row>
    <row r="143" spans="1:16" x14ac:dyDescent="0.3">
      <c r="A143" s="3">
        <v>45226</v>
      </c>
      <c r="B143">
        <v>19521.599609375</v>
      </c>
      <c r="C143">
        <v>19556.849609375</v>
      </c>
      <c r="D143">
        <v>18837.849609375</v>
      </c>
      <c r="E143">
        <v>19047.25</v>
      </c>
      <c r="F143">
        <v>906900</v>
      </c>
      <c r="G143">
        <v>19480.618514776965</v>
      </c>
      <c r="H143">
        <v>19173.91206302488</v>
      </c>
      <c r="I143">
        <v>48.168919580233641</v>
      </c>
      <c r="J143">
        <v>-3.5338060268422384</v>
      </c>
      <c r="K143">
        <v>306.70645175208483</v>
      </c>
      <c r="L143">
        <v>396.90858108478614</v>
      </c>
      <c r="M143">
        <v>20166.710236001825</v>
      </c>
      <c r="N143">
        <v>19462.187792968751</v>
      </c>
      <c r="O143">
        <v>18757.665349935676</v>
      </c>
      <c r="P143">
        <v>-84.876466148974146</v>
      </c>
    </row>
    <row r="144" spans="1:16" x14ac:dyDescent="0.3">
      <c r="A144" s="3">
        <v>45233</v>
      </c>
      <c r="B144">
        <v>19053.400390625</v>
      </c>
      <c r="C144">
        <v>19276.25</v>
      </c>
      <c r="D144">
        <v>18940</v>
      </c>
      <c r="E144">
        <v>19230.599609375</v>
      </c>
      <c r="F144">
        <v>1015300</v>
      </c>
      <c r="G144">
        <v>19442.154067790128</v>
      </c>
      <c r="H144">
        <v>19178.111215865843</v>
      </c>
      <c r="I144">
        <v>51.337489392250674</v>
      </c>
      <c r="J144">
        <v>-2.1146803319448941</v>
      </c>
      <c r="K144">
        <v>264.04285192428506</v>
      </c>
      <c r="L144">
        <v>370.33543525268544</v>
      </c>
      <c r="M144">
        <v>20131.041341531727</v>
      </c>
      <c r="N144">
        <v>19482.417773437501</v>
      </c>
      <c r="O144">
        <v>18833.794205343274</v>
      </c>
      <c r="P144">
        <v>-71.634399046430104</v>
      </c>
    </row>
    <row r="145" spans="1:16" x14ac:dyDescent="0.3">
      <c r="A145" s="3">
        <v>45240</v>
      </c>
      <c r="B145">
        <v>19345.849609375</v>
      </c>
      <c r="C145">
        <v>19464.400390625</v>
      </c>
      <c r="D145">
        <v>19309.69921875</v>
      </c>
      <c r="E145">
        <v>19425.349609375</v>
      </c>
      <c r="F145">
        <v>935000</v>
      </c>
      <c r="G145">
        <v>19439.568766495384</v>
      </c>
      <c r="H145">
        <v>19196.425475163793</v>
      </c>
      <c r="I145">
        <v>54.517985520424112</v>
      </c>
      <c r="J145">
        <v>-0.46959261477173742</v>
      </c>
      <c r="K145">
        <v>243.14329133159117</v>
      </c>
      <c r="L145">
        <v>344.8970064684662</v>
      </c>
      <c r="M145">
        <v>20044.647662461743</v>
      </c>
      <c r="N145">
        <v>19520.410253906251</v>
      </c>
      <c r="O145">
        <v>18996.17284535076</v>
      </c>
      <c r="P145">
        <v>-57.568961017893535</v>
      </c>
    </row>
    <row r="146" spans="1:16" x14ac:dyDescent="0.3">
      <c r="A146" s="3">
        <v>45247</v>
      </c>
      <c r="B146">
        <v>19486.75</v>
      </c>
      <c r="C146">
        <v>19875.25</v>
      </c>
      <c r="D146">
        <v>19414.75</v>
      </c>
      <c r="E146">
        <v>19731.80078125</v>
      </c>
      <c r="F146">
        <v>1000300</v>
      </c>
      <c r="G146">
        <v>19484.527537997699</v>
      </c>
      <c r="H146">
        <v>19236.083515217033</v>
      </c>
      <c r="I146">
        <v>59.05311538749168</v>
      </c>
      <c r="J146">
        <v>1.5621541143366686</v>
      </c>
      <c r="K146">
        <v>248.44402278066627</v>
      </c>
      <c r="L146">
        <v>325.60640973090597</v>
      </c>
      <c r="M146">
        <v>20055.500520943602</v>
      </c>
      <c r="N146">
        <v>19547.547753906249</v>
      </c>
      <c r="O146">
        <v>19039.594986868895</v>
      </c>
      <c r="P146">
        <v>-35.436124217995108</v>
      </c>
    </row>
    <row r="147" spans="1:16" x14ac:dyDescent="0.3">
      <c r="A147" s="3">
        <v>45254</v>
      </c>
      <c r="B147">
        <v>19731.150390625</v>
      </c>
      <c r="C147">
        <v>19875.150390625</v>
      </c>
      <c r="D147">
        <v>19670.5</v>
      </c>
      <c r="E147">
        <v>19794.69921875</v>
      </c>
      <c r="F147">
        <v>869200</v>
      </c>
      <c r="G147">
        <v>19532.246258114879</v>
      </c>
      <c r="H147">
        <v>19277.463045525677</v>
      </c>
      <c r="I147">
        <v>59.936126612523154</v>
      </c>
      <c r="J147">
        <v>2.5092959833199773</v>
      </c>
      <c r="K147">
        <v>254.78321258920187</v>
      </c>
      <c r="L147">
        <v>311.44177030256503</v>
      </c>
      <c r="M147">
        <v>20079.437137850968</v>
      </c>
      <c r="N147">
        <v>19570.692675781251</v>
      </c>
      <c r="O147">
        <v>19061.948213711534</v>
      </c>
      <c r="P147">
        <v>-30.893407531227297</v>
      </c>
    </row>
    <row r="148" spans="1:16" x14ac:dyDescent="0.3">
      <c r="A148" s="3">
        <v>45261</v>
      </c>
      <c r="B148">
        <v>19844.650390625</v>
      </c>
      <c r="C148">
        <v>20291.55078125</v>
      </c>
      <c r="D148">
        <v>19800</v>
      </c>
      <c r="E148">
        <v>20267.900390625</v>
      </c>
      <c r="F148">
        <v>1218200</v>
      </c>
      <c r="G148">
        <v>19645.423816965485</v>
      </c>
      <c r="H148">
        <v>19350.82974224705</v>
      </c>
      <c r="I148">
        <v>65.89488195971262</v>
      </c>
      <c r="J148">
        <v>5.2014428092201106</v>
      </c>
      <c r="K148">
        <v>294.59407471843588</v>
      </c>
      <c r="L148">
        <v>308.07223118573921</v>
      </c>
      <c r="M148">
        <v>20202.47083602643</v>
      </c>
      <c r="N148">
        <v>19605.862695312499</v>
      </c>
      <c r="O148">
        <v>19009.254554598567</v>
      </c>
      <c r="P148">
        <v>-1.6269086854002781</v>
      </c>
    </row>
    <row r="149" spans="1:16" x14ac:dyDescent="0.3">
      <c r="A149" s="3">
        <v>45268</v>
      </c>
      <c r="B149">
        <v>20601.94921875</v>
      </c>
      <c r="C149">
        <v>21006.099609375</v>
      </c>
      <c r="D149">
        <v>20507.75</v>
      </c>
      <c r="E149">
        <v>20969.400390625</v>
      </c>
      <c r="F149">
        <v>1728700</v>
      </c>
      <c r="G149">
        <v>19849.112520609819</v>
      </c>
      <c r="H149">
        <v>19470.725328248202</v>
      </c>
      <c r="I149">
        <v>72.439158472740175</v>
      </c>
      <c r="J149">
        <v>7.8933669545006797</v>
      </c>
      <c r="K149">
        <v>378.38719236161705</v>
      </c>
      <c r="L149">
        <v>322.13522342091488</v>
      </c>
      <c r="M149">
        <v>20520.020559261924</v>
      </c>
      <c r="N149">
        <v>19667.082714843749</v>
      </c>
      <c r="O149">
        <v>18814.144870425574</v>
      </c>
      <c r="P149">
        <v>-1.6925732157269688</v>
      </c>
    </row>
    <row r="150" spans="1:16" x14ac:dyDescent="0.3">
      <c r="A150" s="3">
        <v>45275</v>
      </c>
      <c r="B150">
        <v>20965.30078125</v>
      </c>
      <c r="C150">
        <v>21492.30078125</v>
      </c>
      <c r="D150">
        <v>20769.5</v>
      </c>
      <c r="E150">
        <v>21456.650390625</v>
      </c>
      <c r="F150">
        <v>1561300</v>
      </c>
      <c r="G150">
        <v>20096.426039078218</v>
      </c>
      <c r="H150">
        <v>19617.832551523581</v>
      </c>
      <c r="I150">
        <v>75.898510950898469</v>
      </c>
      <c r="J150">
        <v>8.2578474536486386</v>
      </c>
      <c r="K150">
        <v>478.59348755463725</v>
      </c>
      <c r="L150">
        <v>353.42687624765949</v>
      </c>
      <c r="M150">
        <v>20926.853174588228</v>
      </c>
      <c r="N150">
        <v>19757.612695312499</v>
      </c>
      <c r="O150">
        <v>18588.372216036769</v>
      </c>
      <c r="P150">
        <v>-1.3430418687949708</v>
      </c>
    </row>
    <row r="151" spans="1:16" x14ac:dyDescent="0.3">
      <c r="A151" s="3">
        <v>45282</v>
      </c>
      <c r="B151">
        <v>21434.80078125</v>
      </c>
      <c r="C151">
        <v>21593</v>
      </c>
      <c r="D151">
        <v>20976.80078125</v>
      </c>
      <c r="E151">
        <v>21349.400390625</v>
      </c>
      <c r="F151">
        <v>1425600</v>
      </c>
      <c r="G151">
        <v>20289.191323934556</v>
      </c>
      <c r="H151">
        <v>19746.098178575903</v>
      </c>
      <c r="I151">
        <v>73.705541318329566</v>
      </c>
      <c r="J151">
        <v>5.7301443548342634</v>
      </c>
      <c r="K151">
        <v>543.09314535865269</v>
      </c>
      <c r="L151">
        <v>391.36013006985826</v>
      </c>
      <c r="M151">
        <v>21210.489464323135</v>
      </c>
      <c r="N151">
        <v>19849.232714843751</v>
      </c>
      <c r="O151">
        <v>18487.975965364367</v>
      </c>
      <c r="P151">
        <v>-8.8416084364723169</v>
      </c>
    </row>
    <row r="152" spans="1:16" x14ac:dyDescent="0.3">
      <c r="A152" s="3">
        <v>45289</v>
      </c>
      <c r="B152">
        <v>21365.19921875</v>
      </c>
      <c r="C152">
        <v>21801.44921875</v>
      </c>
      <c r="D152">
        <v>21329.44921875</v>
      </c>
      <c r="E152">
        <v>21731.400390625</v>
      </c>
      <c r="F152">
        <v>1140000</v>
      </c>
      <c r="G152">
        <v>20511.069641889841</v>
      </c>
      <c r="H152">
        <v>19893.159027080768</v>
      </c>
      <c r="I152">
        <v>76.328959130202819</v>
      </c>
      <c r="J152">
        <v>10.456054948092049</v>
      </c>
      <c r="K152">
        <v>617.91061480907229</v>
      </c>
      <c r="L152">
        <v>436.67022701770117</v>
      </c>
      <c r="M152">
        <v>21547.323195013629</v>
      </c>
      <c r="N152">
        <v>19964.3876953125</v>
      </c>
      <c r="O152">
        <v>18381.452195611371</v>
      </c>
      <c r="P152">
        <v>-2.3636400782146394</v>
      </c>
    </row>
    <row r="153" spans="1:16" x14ac:dyDescent="0.3">
      <c r="A153" s="3">
        <v>45296</v>
      </c>
      <c r="B153">
        <v>21727.75</v>
      </c>
      <c r="C153">
        <v>21834.349609375</v>
      </c>
      <c r="D153">
        <v>21500.349609375</v>
      </c>
      <c r="E153">
        <v>21710.80078125</v>
      </c>
      <c r="F153">
        <v>1378100</v>
      </c>
      <c r="G153">
        <v>20695.64366333191</v>
      </c>
      <c r="H153">
        <v>20027.800365365321</v>
      </c>
      <c r="I153">
        <v>75.889251700026477</v>
      </c>
      <c r="J153">
        <v>10.553357050008902</v>
      </c>
      <c r="K153">
        <v>667.84329796658858</v>
      </c>
      <c r="L153">
        <v>482.90484120747874</v>
      </c>
      <c r="M153">
        <v>21815.606536599073</v>
      </c>
      <c r="N153">
        <v>20084.420214843751</v>
      </c>
      <c r="O153">
        <v>18353.233893088429</v>
      </c>
      <c r="P153">
        <v>-4.1231045594860669</v>
      </c>
    </row>
    <row r="154" spans="1:16" x14ac:dyDescent="0.3">
      <c r="A154" s="3">
        <v>45303</v>
      </c>
      <c r="B154">
        <v>21747.599609375</v>
      </c>
      <c r="C154">
        <v>21928.25</v>
      </c>
      <c r="D154">
        <v>21448.650390625</v>
      </c>
      <c r="E154">
        <v>21894.55078125</v>
      </c>
      <c r="F154">
        <v>1184300</v>
      </c>
      <c r="G154">
        <v>20880.090912244119</v>
      </c>
      <c r="H154">
        <v>20166.079323016136</v>
      </c>
      <c r="I154">
        <v>77.153540850419517</v>
      </c>
      <c r="J154">
        <v>11.402807547001807</v>
      </c>
      <c r="K154">
        <v>714.01158922798277</v>
      </c>
      <c r="L154">
        <v>529.1261908115797</v>
      </c>
      <c r="M154">
        <v>22079.45341559123</v>
      </c>
      <c r="N154">
        <v>20215.857714843751</v>
      </c>
      <c r="O154">
        <v>18352.262014096272</v>
      </c>
      <c r="P154">
        <v>-1.0904483073529738</v>
      </c>
    </row>
    <row r="155" spans="1:16" x14ac:dyDescent="0.3">
      <c r="A155" s="3">
        <v>45310</v>
      </c>
      <c r="B155">
        <v>22053.150390625</v>
      </c>
      <c r="C155">
        <v>22124.150390625</v>
      </c>
      <c r="D155">
        <v>21285.55078125</v>
      </c>
      <c r="E155">
        <v>21622.400390625</v>
      </c>
      <c r="F155">
        <v>1824300</v>
      </c>
      <c r="G155">
        <v>20994.292370457468</v>
      </c>
      <c r="H155">
        <v>20273.955787680628</v>
      </c>
      <c r="I155">
        <v>71.198650343891472</v>
      </c>
      <c r="J155">
        <v>9.4746838034131482</v>
      </c>
      <c r="K155">
        <v>720.33658277683935</v>
      </c>
      <c r="L155">
        <v>567.3682692046317</v>
      </c>
      <c r="M155">
        <v>22251.573889099353</v>
      </c>
      <c r="N155">
        <v>20325.212695312501</v>
      </c>
      <c r="O155">
        <v>18398.851501525649</v>
      </c>
      <c r="P155">
        <v>-15.267926869711266</v>
      </c>
    </row>
    <row r="156" spans="1:16" x14ac:dyDescent="0.3">
      <c r="A156" s="3">
        <v>45317</v>
      </c>
      <c r="B156">
        <v>21716.69921875</v>
      </c>
      <c r="C156">
        <v>21750.25</v>
      </c>
      <c r="D156">
        <v>21137.19921875</v>
      </c>
      <c r="E156">
        <v>21352.599609375</v>
      </c>
      <c r="F156">
        <v>1275300</v>
      </c>
      <c r="G156">
        <v>21049.416561060538</v>
      </c>
      <c r="H156">
        <v>20353.855899260012</v>
      </c>
      <c r="I156">
        <v>65.77839074866867</v>
      </c>
      <c r="J156">
        <v>9.2615340425793455</v>
      </c>
      <c r="K156">
        <v>695.56066180052585</v>
      </c>
      <c r="L156">
        <v>593.00674772381058</v>
      </c>
      <c r="M156">
        <v>22365.161539832901</v>
      </c>
      <c r="N156">
        <v>20401.84521484375</v>
      </c>
      <c r="O156">
        <v>18438.528889854599</v>
      </c>
      <c r="P156">
        <v>-23.477789545378364</v>
      </c>
    </row>
    <row r="157" spans="1:16" x14ac:dyDescent="0.3">
      <c r="A157" s="3">
        <v>45324</v>
      </c>
      <c r="B157">
        <v>21433.099609375</v>
      </c>
      <c r="C157">
        <v>22126.80078125</v>
      </c>
      <c r="D157">
        <v>21429.599609375</v>
      </c>
      <c r="E157">
        <v>21853.80078125</v>
      </c>
      <c r="F157">
        <v>1937700</v>
      </c>
      <c r="G157">
        <v>21173.167979551927</v>
      </c>
      <c r="H157">
        <v>20464.963660485224</v>
      </c>
      <c r="I157">
        <v>70.301493861834047</v>
      </c>
      <c r="J157">
        <v>14.73467708593104</v>
      </c>
      <c r="K157">
        <v>708.20431906670274</v>
      </c>
      <c r="L157">
        <v>616.04626199238896</v>
      </c>
      <c r="M157">
        <v>22548.928573599649</v>
      </c>
      <c r="N157">
        <v>20484.917773437501</v>
      </c>
      <c r="O157">
        <v>18420.906973275352</v>
      </c>
      <c r="P157">
        <v>-8.5665850719704455</v>
      </c>
    </row>
    <row r="158" spans="1:16" x14ac:dyDescent="0.3">
      <c r="A158" s="3">
        <v>45331</v>
      </c>
      <c r="B158">
        <v>21921.05078125</v>
      </c>
      <c r="C158">
        <v>22053.30078125</v>
      </c>
      <c r="D158">
        <v>21629.900390625</v>
      </c>
      <c r="E158">
        <v>21782.5</v>
      </c>
      <c r="F158">
        <v>1998400</v>
      </c>
      <c r="G158">
        <v>21266.91136731362</v>
      </c>
      <c r="H158">
        <v>20562.559541002658</v>
      </c>
      <c r="I158">
        <v>68.906213946638047</v>
      </c>
      <c r="J158">
        <v>13.269999076788732</v>
      </c>
      <c r="K158">
        <v>704.35182631096177</v>
      </c>
      <c r="L158">
        <v>633.70737485610346</v>
      </c>
      <c r="M158">
        <v>22694.960220298231</v>
      </c>
      <c r="N158">
        <v>20590.330273437499</v>
      </c>
      <c r="O158">
        <v>18485.700326576767</v>
      </c>
      <c r="P158">
        <v>-12.221809317533259</v>
      </c>
    </row>
    <row r="159" spans="1:16" x14ac:dyDescent="0.3">
      <c r="A159" s="3">
        <v>45338</v>
      </c>
      <c r="B159">
        <v>21800.80078125</v>
      </c>
      <c r="C159">
        <v>22068.650390625</v>
      </c>
      <c r="D159">
        <v>21530.19921875</v>
      </c>
      <c r="E159">
        <v>22040.69921875</v>
      </c>
      <c r="F159">
        <v>1701600</v>
      </c>
      <c r="G159">
        <v>21385.955652150467</v>
      </c>
      <c r="H159">
        <v>20672.051988217594</v>
      </c>
      <c r="I159">
        <v>71.139985007355449</v>
      </c>
      <c r="J159">
        <v>13.463590936416342</v>
      </c>
      <c r="K159">
        <v>713.90366393287331</v>
      </c>
      <c r="L159">
        <v>649.74663267145752</v>
      </c>
      <c r="M159">
        <v>22860.045176684638</v>
      </c>
      <c r="N159">
        <v>20710.4501953125</v>
      </c>
      <c r="O159">
        <v>18560.855213940362</v>
      </c>
      <c r="P159">
        <v>-3.1747769287828485</v>
      </c>
    </row>
    <row r="160" spans="1:16" x14ac:dyDescent="0.3">
      <c r="A160" s="3">
        <v>45345</v>
      </c>
      <c r="B160">
        <v>22103.44921875</v>
      </c>
      <c r="C160">
        <v>22297.5</v>
      </c>
      <c r="D160">
        <v>21875.25</v>
      </c>
      <c r="E160">
        <v>22212.69921875</v>
      </c>
      <c r="F160">
        <v>1229700</v>
      </c>
      <c r="G160">
        <v>21513.146970089296</v>
      </c>
      <c r="H160">
        <v>20786.174602904743</v>
      </c>
      <c r="I160">
        <v>72.554459278355921</v>
      </c>
      <c r="J160">
        <v>12.573096926142979</v>
      </c>
      <c r="K160">
        <v>726.97236718455315</v>
      </c>
      <c r="L160">
        <v>665.19177957407669</v>
      </c>
      <c r="M160">
        <v>23027.413133079586</v>
      </c>
      <c r="N160">
        <v>20838.41015625</v>
      </c>
      <c r="O160">
        <v>18649.407179420414</v>
      </c>
      <c r="P160">
        <v>-3.2280464883897984</v>
      </c>
    </row>
    <row r="161" spans="1:16" x14ac:dyDescent="0.3">
      <c r="A161" s="3">
        <v>45352</v>
      </c>
      <c r="B161">
        <v>22169.19921875</v>
      </c>
      <c r="C161">
        <v>22353.30078125</v>
      </c>
      <c r="D161">
        <v>21860.650390625</v>
      </c>
      <c r="E161">
        <v>22338.75</v>
      </c>
      <c r="F161">
        <v>1374700</v>
      </c>
      <c r="G161">
        <v>21640.162820845158</v>
      </c>
      <c r="H161">
        <v>20901.180745501919</v>
      </c>
      <c r="I161">
        <v>73.576550800079673</v>
      </c>
      <c r="J161">
        <v>12.852182057104539</v>
      </c>
      <c r="K161">
        <v>738.98207534323956</v>
      </c>
      <c r="L161">
        <v>679.94983872790931</v>
      </c>
      <c r="M161">
        <v>23191.807448122134</v>
      </c>
      <c r="N161">
        <v>20967.795117187499</v>
      </c>
      <c r="O161">
        <v>18743.782786252865</v>
      </c>
      <c r="P161">
        <v>-0.56988120462942415</v>
      </c>
    </row>
    <row r="162" spans="1:16" x14ac:dyDescent="0.3">
      <c r="A162" s="3">
        <v>45359</v>
      </c>
      <c r="B162">
        <v>22403.5</v>
      </c>
      <c r="C162">
        <v>22525.650390625</v>
      </c>
      <c r="D162">
        <v>22224.349609375</v>
      </c>
      <c r="E162">
        <v>22493.55078125</v>
      </c>
      <c r="F162">
        <v>1287200</v>
      </c>
      <c r="G162">
        <v>21771.453276292381</v>
      </c>
      <c r="H162">
        <v>21019.134611038538</v>
      </c>
      <c r="I162">
        <v>74.81688776024896</v>
      </c>
      <c r="J162">
        <v>10.98115911233945</v>
      </c>
      <c r="K162">
        <v>752.31866525384248</v>
      </c>
      <c r="L162">
        <v>694.42360403309601</v>
      </c>
      <c r="M162">
        <v>23332.787636967616</v>
      </c>
      <c r="N162">
        <v>21115.340136718751</v>
      </c>
      <c r="O162">
        <v>18897.892636469885</v>
      </c>
      <c r="P162">
        <v>-1.5907430081351963</v>
      </c>
    </row>
    <row r="163" spans="1:16" x14ac:dyDescent="0.3">
      <c r="A163" s="3">
        <v>45366</v>
      </c>
      <c r="B163">
        <v>22517.5</v>
      </c>
      <c r="C163">
        <v>22526.599609375</v>
      </c>
      <c r="D163">
        <v>21905.650390625</v>
      </c>
      <c r="E163">
        <v>22023.349609375</v>
      </c>
      <c r="F163">
        <v>2158600</v>
      </c>
      <c r="G163">
        <v>21810.206558305174</v>
      </c>
      <c r="H163">
        <v>21093.521216433415</v>
      </c>
      <c r="I163">
        <v>64.858037086552713</v>
      </c>
      <c r="J163">
        <v>5.0261294987776557</v>
      </c>
      <c r="K163">
        <v>716.68534187175828</v>
      </c>
      <c r="L163">
        <v>698.87595160082856</v>
      </c>
      <c r="M163">
        <v>23288.248540398239</v>
      </c>
      <c r="N163">
        <v>21264.145117187501</v>
      </c>
      <c r="O163">
        <v>19240.041693976764</v>
      </c>
      <c r="P163">
        <v>-28.640948829247414</v>
      </c>
    </row>
    <row r="164" spans="1:16" x14ac:dyDescent="0.3">
      <c r="A164" s="3">
        <v>45373</v>
      </c>
      <c r="B164">
        <v>21990.099609375</v>
      </c>
      <c r="C164">
        <v>22180.69921875</v>
      </c>
      <c r="D164">
        <v>21710.19921875</v>
      </c>
      <c r="E164">
        <v>22096.75</v>
      </c>
      <c r="F164">
        <v>1754800</v>
      </c>
      <c r="G164">
        <v>21854.290164719838</v>
      </c>
      <c r="H164">
        <v>21167.834745695782</v>
      </c>
      <c r="I164">
        <v>65.62720953588007</v>
      </c>
      <c r="J164">
        <v>2.9832224402308252</v>
      </c>
      <c r="K164">
        <v>686.45541902405603</v>
      </c>
      <c r="L164">
        <v>696.39184508547407</v>
      </c>
      <c r="M164">
        <v>23220.150964322263</v>
      </c>
      <c r="N164">
        <v>21407.45263671875</v>
      </c>
      <c r="O164">
        <v>19594.754309115237</v>
      </c>
      <c r="P164">
        <v>-27.735832649650849</v>
      </c>
    </row>
    <row r="165" spans="1:16" x14ac:dyDescent="0.3">
      <c r="A165" s="3">
        <v>45380</v>
      </c>
      <c r="B165">
        <v>21947.900390625</v>
      </c>
      <c r="C165">
        <v>22516</v>
      </c>
      <c r="D165">
        <v>21947.55078125</v>
      </c>
      <c r="E165">
        <v>22326.900390625</v>
      </c>
      <c r="F165">
        <v>1148000</v>
      </c>
      <c r="G165">
        <v>21926.999430243814</v>
      </c>
      <c r="H165">
        <v>21253.691766122472</v>
      </c>
      <c r="I165">
        <v>67.992819554197808</v>
      </c>
      <c r="J165">
        <v>4.5785829209013391</v>
      </c>
      <c r="K165">
        <v>673.30766412134108</v>
      </c>
      <c r="L165">
        <v>691.77500889264752</v>
      </c>
      <c r="M165">
        <v>23148.815946405186</v>
      </c>
      <c r="N165">
        <v>21552.530175781249</v>
      </c>
      <c r="O165">
        <v>19956.244405157311</v>
      </c>
      <c r="P165">
        <v>-14.373050425023159</v>
      </c>
    </row>
    <row r="166" spans="1:16" x14ac:dyDescent="0.3">
      <c r="A166" s="3">
        <v>45387</v>
      </c>
      <c r="B166">
        <v>22455</v>
      </c>
      <c r="C166">
        <v>22619</v>
      </c>
      <c r="D166">
        <v>22303.80078125</v>
      </c>
      <c r="E166">
        <v>22513.69921875</v>
      </c>
      <c r="F166">
        <v>1242300</v>
      </c>
      <c r="G166">
        <v>22017.260936167953</v>
      </c>
      <c r="H166">
        <v>21347.025959498151</v>
      </c>
      <c r="I166">
        <v>69.80897624264334</v>
      </c>
      <c r="J166">
        <v>3.5998546530047202</v>
      </c>
      <c r="K166">
        <v>670.23497666980256</v>
      </c>
      <c r="L166">
        <v>687.46700244807857</v>
      </c>
      <c r="M166">
        <v>23092.786397761229</v>
      </c>
      <c r="N166">
        <v>21691.625097656251</v>
      </c>
      <c r="O166">
        <v>20290.463797551274</v>
      </c>
      <c r="P166">
        <v>-7.1062711386325237</v>
      </c>
    </row>
    <row r="167" spans="1:16" x14ac:dyDescent="0.3">
      <c r="A167" s="3">
        <v>45394</v>
      </c>
      <c r="B167">
        <v>22578.349609375</v>
      </c>
      <c r="C167">
        <v>22775.69921875</v>
      </c>
      <c r="D167">
        <v>22503.75</v>
      </c>
      <c r="E167">
        <v>22519.400390625</v>
      </c>
      <c r="F167">
        <v>1094000</v>
      </c>
      <c r="G167">
        <v>22094.513159930655</v>
      </c>
      <c r="H167">
        <v>21433.868775299026</v>
      </c>
      <c r="I167">
        <v>69.865177909725162</v>
      </c>
      <c r="J167">
        <v>3.7244117226358924</v>
      </c>
      <c r="K167">
        <v>660.64438463162878</v>
      </c>
      <c r="L167">
        <v>682.10247888478864</v>
      </c>
      <c r="M167">
        <v>22955.609290272081</v>
      </c>
      <c r="N167">
        <v>21827.860156250001</v>
      </c>
      <c r="O167">
        <v>20700.11102222792</v>
      </c>
      <c r="P167">
        <v>-15.642284292035399</v>
      </c>
    </row>
    <row r="168" spans="1:16" x14ac:dyDescent="0.3">
      <c r="A168" s="3">
        <v>45401</v>
      </c>
      <c r="B168">
        <v>22339.05078125</v>
      </c>
      <c r="C168">
        <v>22427.44921875</v>
      </c>
      <c r="D168">
        <v>21777.650390625</v>
      </c>
      <c r="E168">
        <v>22147</v>
      </c>
      <c r="F168">
        <v>1492200</v>
      </c>
      <c r="G168">
        <v>22102.588058402871</v>
      </c>
      <c r="H168">
        <v>21486.693459911232</v>
      </c>
      <c r="I168">
        <v>61.775712893356243</v>
      </c>
      <c r="J168">
        <v>1.1530230570713138</v>
      </c>
      <c r="K168">
        <v>615.89459849163904</v>
      </c>
      <c r="L168">
        <v>668.86090280615872</v>
      </c>
      <c r="M168">
        <v>22784.242680161125</v>
      </c>
      <c r="N168">
        <v>21921.815136718749</v>
      </c>
      <c r="O168">
        <v>21059.387593276373</v>
      </c>
      <c r="P168">
        <v>-38.370413106499846</v>
      </c>
    </row>
    <row r="169" spans="1:16" x14ac:dyDescent="0.3">
      <c r="A169" s="3">
        <v>45408</v>
      </c>
      <c r="B169">
        <v>22336.900390625</v>
      </c>
      <c r="C169">
        <v>22625.94921875</v>
      </c>
      <c r="D169">
        <v>22198.150390625</v>
      </c>
      <c r="E169">
        <v>22419.94921875</v>
      </c>
      <c r="F169">
        <v>1551600</v>
      </c>
      <c r="G169">
        <v>22151.41285230247</v>
      </c>
      <c r="H169">
        <v>21555.823697214186</v>
      </c>
      <c r="I169">
        <v>64.976622893793632</v>
      </c>
      <c r="J169">
        <v>3.6885304763424864</v>
      </c>
      <c r="K169">
        <v>595.58915508828431</v>
      </c>
      <c r="L169">
        <v>654.20655326258384</v>
      </c>
      <c r="M169">
        <v>22757.824924315119</v>
      </c>
      <c r="N169">
        <v>21994.342578125001</v>
      </c>
      <c r="O169">
        <v>21230.860231934883</v>
      </c>
      <c r="P169">
        <v>-21.711931644797069</v>
      </c>
    </row>
    <row r="170" spans="1:16" x14ac:dyDescent="0.3">
      <c r="A170" s="3">
        <v>45415</v>
      </c>
      <c r="B170">
        <v>22475.55078125</v>
      </c>
      <c r="C170">
        <v>22794.69921875</v>
      </c>
      <c r="D170">
        <v>22348.05078125</v>
      </c>
      <c r="E170">
        <v>22475.849609375</v>
      </c>
      <c r="F170">
        <v>1537900</v>
      </c>
      <c r="G170">
        <v>22201.326199544434</v>
      </c>
      <c r="H170">
        <v>21623.973930083012</v>
      </c>
      <c r="I170">
        <v>65.61175167512053</v>
      </c>
      <c r="J170">
        <v>5.2604835970737245</v>
      </c>
      <c r="K170">
        <v>577.35226946142211</v>
      </c>
      <c r="L170">
        <v>638.83569650235154</v>
      </c>
      <c r="M170">
        <v>22793.577456421157</v>
      </c>
      <c r="N170">
        <v>22045.302539062501</v>
      </c>
      <c r="O170">
        <v>21297.027621703844</v>
      </c>
      <c r="P170">
        <v>-23.357241272743661</v>
      </c>
    </row>
    <row r="171" spans="1:16" x14ac:dyDescent="0.3">
      <c r="A171" s="3">
        <v>45422</v>
      </c>
      <c r="B171">
        <v>22561.599609375</v>
      </c>
      <c r="C171">
        <v>22588.80078125</v>
      </c>
      <c r="D171">
        <v>21932.400390625</v>
      </c>
      <c r="E171">
        <v>22055.19921875</v>
      </c>
      <c r="F171">
        <v>1492600</v>
      </c>
      <c r="G171">
        <v>22178.845125576048</v>
      </c>
      <c r="H171">
        <v>21655.916615797581</v>
      </c>
      <c r="I171">
        <v>57.204988501651833</v>
      </c>
      <c r="J171">
        <v>0.9215716731196465</v>
      </c>
      <c r="K171">
        <v>522.92850977846683</v>
      </c>
      <c r="L171">
        <v>615.65425915757464</v>
      </c>
      <c r="M171">
        <v>22753.451027663719</v>
      </c>
      <c r="N171">
        <v>22080.592480468749</v>
      </c>
      <c r="O171">
        <v>21407.733933273779</v>
      </c>
      <c r="P171">
        <v>-58.481613285883746</v>
      </c>
    </row>
    <row r="172" spans="1:16" x14ac:dyDescent="0.3">
      <c r="A172" s="3">
        <v>45429</v>
      </c>
      <c r="B172">
        <v>22027.94921875</v>
      </c>
      <c r="C172">
        <v>22502.150390625</v>
      </c>
      <c r="D172">
        <v>21821.05078125</v>
      </c>
      <c r="E172">
        <v>22466.099609375</v>
      </c>
      <c r="F172">
        <v>1351900</v>
      </c>
      <c r="G172">
        <v>22223.038123083599</v>
      </c>
      <c r="H172">
        <v>21715.930295676593</v>
      </c>
      <c r="I172">
        <v>62.288057702256012</v>
      </c>
      <c r="J172">
        <v>3.1382973000114771</v>
      </c>
      <c r="K172">
        <v>507.10782740700597</v>
      </c>
      <c r="L172">
        <v>593.94497280746089</v>
      </c>
      <c r="M172">
        <v>22790.13772204925</v>
      </c>
      <c r="N172">
        <v>22117.327441406251</v>
      </c>
      <c r="O172">
        <v>21444.517160763251</v>
      </c>
      <c r="P172">
        <v>-25.986525059311983</v>
      </c>
    </row>
    <row r="173" spans="1:16" x14ac:dyDescent="0.3">
      <c r="A173" s="3">
        <v>45436</v>
      </c>
      <c r="B173">
        <v>22404.55078125</v>
      </c>
      <c r="C173">
        <v>23026.400390625</v>
      </c>
      <c r="D173">
        <v>22404.55078125</v>
      </c>
      <c r="E173">
        <v>22957.099609375</v>
      </c>
      <c r="F173">
        <v>1269600</v>
      </c>
      <c r="G173">
        <v>22335.970659436167</v>
      </c>
      <c r="H173">
        <v>21807.868940383491</v>
      </c>
      <c r="I173">
        <v>67.288045951217285</v>
      </c>
      <c r="J173">
        <v>4.157764604152935</v>
      </c>
      <c r="K173">
        <v>528.10171905267634</v>
      </c>
      <c r="L173">
        <v>580.776322056504</v>
      </c>
      <c r="M173">
        <v>22921.260851964187</v>
      </c>
      <c r="N173">
        <v>22179.642382812501</v>
      </c>
      <c r="O173">
        <v>21438.023913660814</v>
      </c>
      <c r="P173">
        <v>-5.2652119395454786</v>
      </c>
    </row>
    <row r="174" spans="1:16" x14ac:dyDescent="0.3">
      <c r="A174" s="3">
        <v>45443</v>
      </c>
      <c r="B174">
        <v>23038.94921875</v>
      </c>
      <c r="C174">
        <v>23110.80078125</v>
      </c>
      <c r="D174">
        <v>22417</v>
      </c>
      <c r="E174">
        <v>22530.69921875</v>
      </c>
      <c r="F174">
        <v>1693300</v>
      </c>
      <c r="G174">
        <v>22365.928899330611</v>
      </c>
      <c r="H174">
        <v>21861.412019425308</v>
      </c>
      <c r="I174">
        <v>59.864974058266611</v>
      </c>
      <c r="J174">
        <v>1.4316134967135037</v>
      </c>
      <c r="K174">
        <v>504.51687990530263</v>
      </c>
      <c r="L174">
        <v>565.52443362626377</v>
      </c>
      <c r="M174">
        <v>22956.146100189449</v>
      </c>
      <c r="N174">
        <v>22211.449804687501</v>
      </c>
      <c r="O174">
        <v>21466.753509185553</v>
      </c>
      <c r="P174">
        <v>-41.41802908348533</v>
      </c>
    </row>
    <row r="175" spans="1:16" x14ac:dyDescent="0.3">
      <c r="A175" s="3">
        <v>45450</v>
      </c>
      <c r="B175">
        <v>23337.900390625</v>
      </c>
      <c r="C175">
        <v>23338.69921875</v>
      </c>
      <c r="D175">
        <v>21281.44921875</v>
      </c>
      <c r="E175">
        <v>23290.150390625</v>
      </c>
      <c r="F175">
        <v>3168000</v>
      </c>
      <c r="G175">
        <v>22508.116821068248</v>
      </c>
      <c r="H175">
        <v>21967.244666072886</v>
      </c>
      <c r="I175">
        <v>66.874320048234082</v>
      </c>
      <c r="J175">
        <v>4.2589687902187903</v>
      </c>
      <c r="K175">
        <v>540.87215499536251</v>
      </c>
      <c r="L175">
        <v>560.59397790008359</v>
      </c>
      <c r="M175">
        <v>23129.830649546908</v>
      </c>
      <c r="N175">
        <v>22294.837304687499</v>
      </c>
      <c r="O175">
        <v>21459.843959828089</v>
      </c>
      <c r="P175">
        <v>-2.3598895673836431</v>
      </c>
    </row>
    <row r="176" spans="1:16" x14ac:dyDescent="0.3">
      <c r="A176" s="3">
        <v>45457</v>
      </c>
      <c r="B176">
        <v>23319.150390625</v>
      </c>
      <c r="C176">
        <v>23490.400390625</v>
      </c>
      <c r="D176">
        <v>23206.650390625</v>
      </c>
      <c r="E176">
        <v>23465.599609375</v>
      </c>
      <c r="F176">
        <v>1396600</v>
      </c>
      <c r="G176">
        <v>22655.42186542317</v>
      </c>
      <c r="H176">
        <v>22078.234090780068</v>
      </c>
      <c r="I176">
        <v>68.253698239773684</v>
      </c>
      <c r="J176">
        <v>4.3214556811336031</v>
      </c>
      <c r="K176">
        <v>577.18777464310187</v>
      </c>
      <c r="L176">
        <v>563.91273724868722</v>
      </c>
      <c r="M176">
        <v>23267.593806725909</v>
      </c>
      <c r="N176">
        <v>22400.4873046875</v>
      </c>
      <c r="O176">
        <v>21533.380802649091</v>
      </c>
      <c r="P176">
        <v>-1.12274012960407</v>
      </c>
    </row>
    <row r="177" spans="1:16" x14ac:dyDescent="0.3">
      <c r="A177" s="3">
        <v>45464</v>
      </c>
      <c r="B177">
        <v>23570.80078125</v>
      </c>
      <c r="C177">
        <v>23667.099609375</v>
      </c>
      <c r="D177">
        <v>23398.19921875</v>
      </c>
      <c r="E177">
        <v>23501.099609375</v>
      </c>
      <c r="F177">
        <v>1491200</v>
      </c>
      <c r="G177">
        <v>22785.526133723477</v>
      </c>
      <c r="H177">
        <v>22183.631685769167</v>
      </c>
      <c r="I177">
        <v>68.539161645507875</v>
      </c>
      <c r="J177">
        <v>6.7099239044497789</v>
      </c>
      <c r="K177">
        <v>601.89444795430973</v>
      </c>
      <c r="L177">
        <v>571.50907938981175</v>
      </c>
      <c r="M177">
        <v>23439.623310035426</v>
      </c>
      <c r="N177">
        <v>22482.852246093749</v>
      </c>
      <c r="O177">
        <v>21526.081182152073</v>
      </c>
      <c r="P177">
        <v>-6.9582701913213194</v>
      </c>
    </row>
    <row r="178" spans="1:16" x14ac:dyDescent="0.3">
      <c r="A178" s="3">
        <v>45471</v>
      </c>
      <c r="B178">
        <v>23382.30078125</v>
      </c>
      <c r="C178">
        <v>24174</v>
      </c>
      <c r="D178">
        <v>23350</v>
      </c>
      <c r="E178">
        <v>24010.599609375</v>
      </c>
      <c r="F178">
        <v>1695300</v>
      </c>
      <c r="G178">
        <v>22973.998976131432</v>
      </c>
      <c r="H178">
        <v>22318.962820417408</v>
      </c>
      <c r="I178">
        <v>72.378101799059124</v>
      </c>
      <c r="J178">
        <v>8.6612266934051387</v>
      </c>
      <c r="K178">
        <v>655.03615571402406</v>
      </c>
      <c r="L178">
        <v>588.21449465465423</v>
      </c>
      <c r="M178">
        <v>23712.855877198373</v>
      </c>
      <c r="N178">
        <v>22594.257226562499</v>
      </c>
      <c r="O178">
        <v>21475.658575926624</v>
      </c>
      <c r="P178">
        <v>-5.6490068103277142</v>
      </c>
    </row>
    <row r="179" spans="1:16" x14ac:dyDescent="0.3">
      <c r="A179" s="3">
        <v>45478</v>
      </c>
      <c r="B179">
        <v>23992.94921875</v>
      </c>
      <c r="C179">
        <v>24401</v>
      </c>
      <c r="D179">
        <v>23992.69921875</v>
      </c>
      <c r="E179">
        <v>24323.849609375</v>
      </c>
      <c r="F179">
        <v>549600</v>
      </c>
      <c r="G179">
        <v>23181.668304322779</v>
      </c>
      <c r="H179">
        <v>22467.473133131585</v>
      </c>
      <c r="I179">
        <v>74.442928964462141</v>
      </c>
      <c r="J179">
        <v>8.9441399558915631</v>
      </c>
      <c r="K179">
        <v>714.19517119119337</v>
      </c>
      <c r="L179">
        <v>613.41062996196206</v>
      </c>
      <c r="M179">
        <v>24035.693206393153</v>
      </c>
      <c r="N179">
        <v>22708.414746093749</v>
      </c>
      <c r="O179">
        <v>21381.136285794346</v>
      </c>
      <c r="P179">
        <v>-2.4731250117392203</v>
      </c>
    </row>
    <row r="180" spans="1:16" x14ac:dyDescent="0.3">
      <c r="A180" s="3">
        <v>45485</v>
      </c>
      <c r="B180">
        <v>24329.44921875</v>
      </c>
      <c r="C180">
        <v>24592.19921875</v>
      </c>
      <c r="D180">
        <v>24141.80078125</v>
      </c>
      <c r="E180">
        <v>24502.150390625</v>
      </c>
      <c r="F180">
        <v>1441300</v>
      </c>
      <c r="G180">
        <v>23384.819394523147</v>
      </c>
      <c r="H180">
        <v>22618.190136349935</v>
      </c>
      <c r="I180">
        <v>75.562702528125612</v>
      </c>
      <c r="J180">
        <v>8.8321832523149535</v>
      </c>
      <c r="K180">
        <v>766.62925817321229</v>
      </c>
      <c r="L180">
        <v>644.05435560421211</v>
      </c>
      <c r="M180">
        <v>24350.01724939268</v>
      </c>
      <c r="N180">
        <v>22822.887304687501</v>
      </c>
      <c r="O180">
        <v>21295.757359982323</v>
      </c>
      <c r="P180">
        <v>-2.7198921128143172</v>
      </c>
    </row>
    <row r="181" spans="1:16" x14ac:dyDescent="0.3">
      <c r="A181" s="3">
        <v>45492</v>
      </c>
      <c r="B181">
        <v>24587.599609375</v>
      </c>
      <c r="C181">
        <v>24854.80078125</v>
      </c>
      <c r="D181">
        <v>24504.44921875</v>
      </c>
      <c r="E181">
        <v>24530.900390625</v>
      </c>
      <c r="F181">
        <v>1283300</v>
      </c>
      <c r="G181">
        <v>23561.139547769602</v>
      </c>
      <c r="H181">
        <v>22759.872524795861</v>
      </c>
      <c r="I181">
        <v>75.747225248907867</v>
      </c>
      <c r="J181">
        <v>8.9322982189055224</v>
      </c>
      <c r="K181">
        <v>801.2670229737414</v>
      </c>
      <c r="L181">
        <v>675.49688907811799</v>
      </c>
      <c r="M181">
        <v>24619.612670429313</v>
      </c>
      <c r="N181">
        <v>22932.494824218749</v>
      </c>
      <c r="O181">
        <v>21245.376978008186</v>
      </c>
      <c r="P181">
        <v>-9.0643303621206464</v>
      </c>
    </row>
    <row r="182" spans="1:16" x14ac:dyDescent="0.3">
      <c r="A182" s="3">
        <v>45499</v>
      </c>
      <c r="B182">
        <v>24445.75</v>
      </c>
      <c r="C182">
        <v>24861.150390625</v>
      </c>
      <c r="D182">
        <v>24074.19921875</v>
      </c>
      <c r="E182">
        <v>24834.849609375</v>
      </c>
      <c r="F182">
        <v>1902800</v>
      </c>
      <c r="G182">
        <v>23757.094941862757</v>
      </c>
      <c r="H182">
        <v>22913.574679109468</v>
      </c>
      <c r="I182">
        <v>77.667168243454412</v>
      </c>
      <c r="J182">
        <v>12.136404973021177</v>
      </c>
      <c r="K182">
        <v>843.52026275328899</v>
      </c>
      <c r="L182">
        <v>709.10156381315221</v>
      </c>
      <c r="M182">
        <v>24923.055756034402</v>
      </c>
      <c r="N182">
        <v>23049.559765624999</v>
      </c>
      <c r="O182">
        <v>21176.063775215596</v>
      </c>
      <c r="P182">
        <v>-0.73472002234823419</v>
      </c>
    </row>
    <row r="183" spans="1:16" x14ac:dyDescent="0.3">
      <c r="A183" s="3">
        <v>45506</v>
      </c>
      <c r="B183">
        <v>24943.30078125</v>
      </c>
      <c r="C183">
        <v>25078.30078125</v>
      </c>
      <c r="D183">
        <v>24686.849609375</v>
      </c>
      <c r="E183">
        <v>24717.69921875</v>
      </c>
      <c r="F183">
        <v>1849900</v>
      </c>
      <c r="G183">
        <v>23904.880215230034</v>
      </c>
      <c r="H183">
        <v>23047.213653085892</v>
      </c>
      <c r="I183">
        <v>75.196293510967365</v>
      </c>
      <c r="J183">
        <v>10.24868512225876</v>
      </c>
      <c r="K183">
        <v>857.66656214414252</v>
      </c>
      <c r="L183">
        <v>738.81456347935034</v>
      </c>
      <c r="M183">
        <v>25133.044483053953</v>
      </c>
      <c r="N183">
        <v>23184.277246093749</v>
      </c>
      <c r="O183">
        <v>21235.510009133544</v>
      </c>
      <c r="P183">
        <v>-9.4973837287061453</v>
      </c>
    </row>
    <row r="184" spans="1:16" x14ac:dyDescent="0.3">
      <c r="A184" s="3">
        <v>45513</v>
      </c>
      <c r="B184">
        <v>24302.849609375</v>
      </c>
      <c r="C184">
        <v>24419.75</v>
      </c>
      <c r="D184">
        <v>23893.69921875</v>
      </c>
      <c r="E184">
        <v>24367.5</v>
      </c>
      <c r="F184">
        <v>1643900</v>
      </c>
      <c r="G184">
        <v>23976.052489810034</v>
      </c>
      <c r="H184">
        <v>23145.012722508967</v>
      </c>
      <c r="I184">
        <v>68.210429071553961</v>
      </c>
      <c r="J184">
        <v>8.416368784724229</v>
      </c>
      <c r="K184">
        <v>831.0397673010666</v>
      </c>
      <c r="L184">
        <v>757.25960424369373</v>
      </c>
      <c r="M184">
        <v>25244.392340882016</v>
      </c>
      <c r="N184">
        <v>23297.814746093751</v>
      </c>
      <c r="O184">
        <v>21351.237151305486</v>
      </c>
      <c r="P184">
        <v>-18.720794572806003</v>
      </c>
    </row>
    <row r="185" spans="1:16" x14ac:dyDescent="0.3">
      <c r="A185" s="3">
        <v>45520</v>
      </c>
      <c r="B185">
        <v>24320.05078125</v>
      </c>
      <c r="C185">
        <v>24563.900390625</v>
      </c>
      <c r="D185">
        <v>24099.69921875</v>
      </c>
      <c r="E185">
        <v>24541.150390625</v>
      </c>
      <c r="F185">
        <v>1094500</v>
      </c>
      <c r="G185">
        <v>24062.990628396958</v>
      </c>
      <c r="H185">
        <v>23248.43040663112</v>
      </c>
      <c r="I185">
        <v>69.712967928451476</v>
      </c>
      <c r="J185">
        <v>11.271497242979308</v>
      </c>
      <c r="K185">
        <v>814.56022176583792</v>
      </c>
      <c r="L185">
        <v>768.71972774812264</v>
      </c>
      <c r="M185">
        <v>25374.372143638186</v>
      </c>
      <c r="N185">
        <v>23408.527246093749</v>
      </c>
      <c r="O185">
        <v>21442.682348549311</v>
      </c>
      <c r="P185">
        <v>-14.147258110646774</v>
      </c>
    </row>
    <row r="186" spans="1:16" x14ac:dyDescent="0.3">
      <c r="A186" s="3">
        <v>45527</v>
      </c>
      <c r="B186">
        <v>24636.349609375</v>
      </c>
      <c r="C186">
        <v>24867.349609375</v>
      </c>
      <c r="D186">
        <v>24522.94921875</v>
      </c>
      <c r="E186">
        <v>24823.150390625</v>
      </c>
      <c r="F186">
        <v>1166100</v>
      </c>
      <c r="G186">
        <v>24179.938284124357</v>
      </c>
      <c r="H186">
        <v>23365.076413955965</v>
      </c>
      <c r="I186">
        <v>72.025370365598476</v>
      </c>
      <c r="J186">
        <v>10.491588759209513</v>
      </c>
      <c r="K186">
        <v>814.86187016839176</v>
      </c>
      <c r="L186">
        <v>777.94815623217653</v>
      </c>
      <c r="M186">
        <v>25539.223834154305</v>
      </c>
      <c r="N186">
        <v>23523.999804687501</v>
      </c>
      <c r="O186">
        <v>21508.775775220696</v>
      </c>
      <c r="P186">
        <v>-6.7200517698668918</v>
      </c>
    </row>
    <row r="187" spans="1:16" x14ac:dyDescent="0.3">
      <c r="A187" s="3">
        <v>45534</v>
      </c>
      <c r="B187">
        <v>24906.099609375</v>
      </c>
      <c r="C187">
        <v>25268.349609375</v>
      </c>
      <c r="D187">
        <v>24874.69921875</v>
      </c>
      <c r="E187">
        <v>25235.900390625</v>
      </c>
      <c r="F187">
        <v>1646200</v>
      </c>
      <c r="G187">
        <v>24342.393992816767</v>
      </c>
      <c r="H187">
        <v>23503.656058629065</v>
      </c>
      <c r="I187">
        <v>75.030351728319431</v>
      </c>
      <c r="J187">
        <v>9.9263444425680198</v>
      </c>
      <c r="K187">
        <v>838.73793418770219</v>
      </c>
      <c r="L187">
        <v>790.10611182328171</v>
      </c>
      <c r="M187">
        <v>25754.568727907332</v>
      </c>
      <c r="N187">
        <v>23659.824804687501</v>
      </c>
      <c r="O187">
        <v>21565.080881467671</v>
      </c>
      <c r="P187">
        <v>-0.81389589833502585</v>
      </c>
    </row>
    <row r="188" spans="1:16" x14ac:dyDescent="0.3">
      <c r="A188" s="3">
        <v>45541</v>
      </c>
      <c r="B188">
        <v>25333.599609375</v>
      </c>
      <c r="C188">
        <v>25333.650390625</v>
      </c>
      <c r="D188">
        <v>24801.30078125</v>
      </c>
      <c r="E188">
        <v>24852.150390625</v>
      </c>
      <c r="F188">
        <v>1222600</v>
      </c>
      <c r="G188">
        <v>24420.818054018036</v>
      </c>
      <c r="H188">
        <v>23603.544588297133</v>
      </c>
      <c r="I188">
        <v>67.744240370012633</v>
      </c>
      <c r="J188">
        <v>10.303502564816512</v>
      </c>
      <c r="K188">
        <v>817.27346572090391</v>
      </c>
      <c r="L188">
        <v>795.53958260280626</v>
      </c>
      <c r="M188">
        <v>25826.927841283366</v>
      </c>
      <c r="N188">
        <v>23795.082324218751</v>
      </c>
      <c r="O188">
        <v>21763.236807154135</v>
      </c>
      <c r="P188">
        <v>-11.882430796919305</v>
      </c>
    </row>
    <row r="189" spans="1:16" x14ac:dyDescent="0.3">
      <c r="A189" s="3">
        <v>45548</v>
      </c>
      <c r="B189">
        <v>24823.400390625</v>
      </c>
      <c r="C189">
        <v>25433.349609375</v>
      </c>
      <c r="D189">
        <v>24753.150390625</v>
      </c>
      <c r="E189">
        <v>25356.5</v>
      </c>
      <c r="F189">
        <v>1415800</v>
      </c>
      <c r="G189">
        <v>24564.769122630649</v>
      </c>
      <c r="H189">
        <v>23733.393210290684</v>
      </c>
      <c r="I189">
        <v>71.641900194367253</v>
      </c>
      <c r="J189">
        <v>8.8722038059778665</v>
      </c>
      <c r="K189">
        <v>831.375912339965</v>
      </c>
      <c r="L189">
        <v>802.70684855023808</v>
      </c>
      <c r="M189">
        <v>25979.749253198501</v>
      </c>
      <c r="N189">
        <v>23941.909863281249</v>
      </c>
      <c r="O189">
        <v>21904.070473363998</v>
      </c>
      <c r="P189">
        <v>-3.4512793074109482</v>
      </c>
    </row>
    <row r="190" spans="1:16" x14ac:dyDescent="0.3">
      <c r="A190" s="3">
        <v>45555</v>
      </c>
      <c r="B190">
        <v>25406.650390625</v>
      </c>
      <c r="C190">
        <v>25849.25</v>
      </c>
      <c r="D190">
        <v>25285.55078125</v>
      </c>
      <c r="E190">
        <v>25790.94921875</v>
      </c>
      <c r="F190">
        <v>1448000</v>
      </c>
      <c r="G190">
        <v>24753.412214341322</v>
      </c>
      <c r="H190">
        <v>23885.804845787265</v>
      </c>
      <c r="I190">
        <v>74.500304563242651</v>
      </c>
      <c r="J190">
        <v>9.909610869035598</v>
      </c>
      <c r="K190">
        <v>867.60736855405776</v>
      </c>
      <c r="L190">
        <v>815.68695255100215</v>
      </c>
      <c r="M190">
        <v>26182.368076793311</v>
      </c>
      <c r="N190">
        <v>24107.664843750001</v>
      </c>
      <c r="O190">
        <v>22032.96161070669</v>
      </c>
      <c r="P190">
        <v>-2.3327310693207965</v>
      </c>
    </row>
    <row r="191" spans="1:16" x14ac:dyDescent="0.3">
      <c r="A191" s="3">
        <v>45562</v>
      </c>
      <c r="B191">
        <v>25872.55078125</v>
      </c>
      <c r="C191">
        <v>26277.349609375</v>
      </c>
      <c r="D191">
        <v>25847.349609375</v>
      </c>
      <c r="E191">
        <v>26178.94921875</v>
      </c>
      <c r="F191">
        <v>1733000</v>
      </c>
      <c r="G191">
        <v>24972.725599634967</v>
      </c>
      <c r="H191">
        <v>24055.667473780646</v>
      </c>
      <c r="I191">
        <v>76.753890897715664</v>
      </c>
      <c r="J191">
        <v>11.39457154722564</v>
      </c>
      <c r="K191">
        <v>917.05812585432068</v>
      </c>
      <c r="L191">
        <v>835.96118721166602</v>
      </c>
      <c r="M191">
        <v>26348.975889302183</v>
      </c>
      <c r="N191">
        <v>24313.852343750001</v>
      </c>
      <c r="O191">
        <v>22278.728798197819</v>
      </c>
      <c r="P191">
        <v>-3.3614157430963241</v>
      </c>
    </row>
    <row r="192" spans="1:16" x14ac:dyDescent="0.3">
      <c r="A192" s="3">
        <v>45569</v>
      </c>
      <c r="B192">
        <v>26061.30078125</v>
      </c>
      <c r="C192">
        <v>26134.69921875</v>
      </c>
      <c r="D192">
        <v>24966.80078125</v>
      </c>
      <c r="E192">
        <v>25014.599609375</v>
      </c>
      <c r="F192">
        <v>1388800</v>
      </c>
      <c r="G192">
        <v>24979.167754979586</v>
      </c>
      <c r="H192">
        <v>24126.699515516026</v>
      </c>
      <c r="I192">
        <v>59.702247329027095</v>
      </c>
      <c r="J192">
        <v>4.1814865781526986</v>
      </c>
      <c r="K192">
        <v>852.46823946356017</v>
      </c>
      <c r="L192">
        <v>839.26259766204487</v>
      </c>
      <c r="M192">
        <v>26300.837066246859</v>
      </c>
      <c r="N192">
        <v>24441.27734375</v>
      </c>
      <c r="O192">
        <v>22581.717621253141</v>
      </c>
      <c r="P192">
        <v>-52.97547010108741</v>
      </c>
    </row>
    <row r="193" spans="1:16" x14ac:dyDescent="0.3">
      <c r="A193" s="3">
        <v>45576</v>
      </c>
      <c r="B193">
        <v>25084.099609375</v>
      </c>
      <c r="C193">
        <v>25234.05078125</v>
      </c>
      <c r="D193">
        <v>24694.349609375</v>
      </c>
      <c r="E193">
        <v>24964.25</v>
      </c>
      <c r="F193">
        <v>1470000</v>
      </c>
      <c r="G193">
        <v>24976.872715751957</v>
      </c>
      <c r="H193">
        <v>24188.740317773969</v>
      </c>
      <c r="I193">
        <v>59.090905826367894</v>
      </c>
      <c r="J193">
        <v>2.632808543505277</v>
      </c>
      <c r="K193">
        <v>788.13239797798815</v>
      </c>
      <c r="L193">
        <v>829.03655772523371</v>
      </c>
      <c r="M193">
        <v>26276.394390661357</v>
      </c>
      <c r="N193">
        <v>24541.634863281251</v>
      </c>
      <c r="O193">
        <v>22806.875335901146</v>
      </c>
      <c r="P193">
        <v>-55.08776012369421</v>
      </c>
    </row>
    <row r="194" spans="1:16" x14ac:dyDescent="0.3">
      <c r="A194" s="3">
        <v>45583</v>
      </c>
      <c r="B194">
        <v>25023.44921875</v>
      </c>
      <c r="C194">
        <v>25212.05078125</v>
      </c>
      <c r="D194">
        <v>24567.650390625</v>
      </c>
      <c r="E194">
        <v>24854.05078125</v>
      </c>
      <c r="F194">
        <v>1234100</v>
      </c>
      <c r="G194">
        <v>24957.977033520885</v>
      </c>
      <c r="H194">
        <v>24238.022593178543</v>
      </c>
      <c r="I194">
        <v>57.698315329664055</v>
      </c>
      <c r="J194">
        <v>1.436202068042338</v>
      </c>
      <c r="K194">
        <v>719.95444034234242</v>
      </c>
      <c r="L194">
        <v>807.22013424865554</v>
      </c>
      <c r="M194">
        <v>26114.435101086685</v>
      </c>
      <c r="N194">
        <v>24657.802441406249</v>
      </c>
      <c r="O194">
        <v>23201.169781725814</v>
      </c>
      <c r="P194">
        <v>-59.71088854820723</v>
      </c>
    </row>
    <row r="195" spans="1:16" x14ac:dyDescent="0.3">
      <c r="A195" s="3">
        <v>45590</v>
      </c>
      <c r="B195">
        <v>24956.150390625</v>
      </c>
      <c r="C195">
        <v>24978.30078125</v>
      </c>
      <c r="D195">
        <v>24073.900390625</v>
      </c>
      <c r="E195">
        <v>24180.80078125</v>
      </c>
      <c r="F195">
        <v>1395400</v>
      </c>
      <c r="G195">
        <v>24838.411456248439</v>
      </c>
      <c r="H195">
        <v>24233.78393894188</v>
      </c>
      <c r="I195">
        <v>49.952879852330554</v>
      </c>
      <c r="J195">
        <v>-1.4271779828709343</v>
      </c>
      <c r="K195">
        <v>604.62751730655873</v>
      </c>
      <c r="L195">
        <v>766.70161086023631</v>
      </c>
      <c r="M195">
        <v>26031.825911861455</v>
      </c>
      <c r="N195">
        <v>24702.3349609375</v>
      </c>
      <c r="O195">
        <v>23372.844010013545</v>
      </c>
      <c r="P195">
        <v>-87.955382902241752</v>
      </c>
    </row>
    <row r="196" spans="1:16" x14ac:dyDescent="0.3">
      <c r="A196" s="3">
        <v>45597</v>
      </c>
      <c r="B196">
        <v>24251.099609375</v>
      </c>
      <c r="C196">
        <v>24498.19921875</v>
      </c>
      <c r="D196">
        <v>24134.900390625</v>
      </c>
      <c r="E196">
        <v>24304.349609375</v>
      </c>
      <c r="F196">
        <v>1221600</v>
      </c>
      <c r="G196">
        <v>24756.248095190986</v>
      </c>
      <c r="H196">
        <v>24239.011027354787</v>
      </c>
      <c r="I196">
        <v>51.246293089943308</v>
      </c>
      <c r="J196">
        <v>-2.1361111838572984</v>
      </c>
      <c r="K196">
        <v>517.23706783619855</v>
      </c>
      <c r="L196">
        <v>716.80870225542878</v>
      </c>
      <c r="M196">
        <v>25957.319718048384</v>
      </c>
      <c r="N196">
        <v>24744.2724609375</v>
      </c>
      <c r="O196">
        <v>23531.225203826616</v>
      </c>
      <c r="P196">
        <v>-82.772205511340673</v>
      </c>
    </row>
    <row r="197" spans="1:16" x14ac:dyDescent="0.3">
      <c r="A197" s="3">
        <v>45604</v>
      </c>
      <c r="B197">
        <v>24315.75</v>
      </c>
      <c r="C197">
        <v>24537.599609375</v>
      </c>
      <c r="D197">
        <v>23816.150390625</v>
      </c>
      <c r="E197">
        <v>24148.19921875</v>
      </c>
      <c r="F197">
        <v>1547000</v>
      </c>
      <c r="G197">
        <v>24662.702114200063</v>
      </c>
      <c r="H197">
        <v>24232.28422467483</v>
      </c>
      <c r="I197">
        <v>49.50490500373531</v>
      </c>
      <c r="J197">
        <v>-2.3040170323295981</v>
      </c>
      <c r="K197">
        <v>430.41788952523348</v>
      </c>
      <c r="L197">
        <v>659.53053970938981</v>
      </c>
      <c r="M197">
        <v>25879.583756224925</v>
      </c>
      <c r="N197">
        <v>24776.62744140625</v>
      </c>
      <c r="O197">
        <v>23673.671126587575</v>
      </c>
      <c r="P197">
        <v>-86.508657015841166</v>
      </c>
    </row>
    <row r="198" spans="1:16" x14ac:dyDescent="0.3">
      <c r="A198" s="3">
        <v>45611</v>
      </c>
      <c r="B198">
        <v>24087.25</v>
      </c>
      <c r="C198">
        <v>24336.80078125</v>
      </c>
      <c r="D198">
        <v>23484.150390625</v>
      </c>
      <c r="E198">
        <v>23532.69921875</v>
      </c>
      <c r="F198">
        <v>1091500</v>
      </c>
      <c r="G198">
        <v>24488.855514900053</v>
      </c>
      <c r="H198">
        <v>24180.463098555138</v>
      </c>
      <c r="I198">
        <v>43.26422760415042</v>
      </c>
      <c r="J198">
        <v>-3.4258778342053966</v>
      </c>
      <c r="K198">
        <v>308.39241634491555</v>
      </c>
      <c r="L198">
        <v>589.30291503649494</v>
      </c>
      <c r="M198">
        <v>25942.829662342407</v>
      </c>
      <c r="N198">
        <v>24752.732421875</v>
      </c>
      <c r="O198">
        <v>23562.635181407593</v>
      </c>
      <c r="P198">
        <v>-98.261891676071485</v>
      </c>
    </row>
    <row r="199" spans="1:16" x14ac:dyDescent="0.3">
      <c r="A199" s="3">
        <v>45618</v>
      </c>
      <c r="B199">
        <v>23605.30078125</v>
      </c>
      <c r="C199">
        <v>23956.099609375</v>
      </c>
      <c r="D199">
        <v>23263.150390625</v>
      </c>
      <c r="E199">
        <v>23907.25</v>
      </c>
      <c r="F199">
        <v>1348700</v>
      </c>
      <c r="G199">
        <v>24399.377743376968</v>
      </c>
      <c r="H199">
        <v>24160.225085986247</v>
      </c>
      <c r="I199">
        <v>47.593694094436906</v>
      </c>
      <c r="J199">
        <v>-2.5830100893198438</v>
      </c>
      <c r="K199">
        <v>239.15265739072129</v>
      </c>
      <c r="L199">
        <v>519.27286350734016</v>
      </c>
      <c r="M199">
        <v>25967.326651142688</v>
      </c>
      <c r="N199">
        <v>24731.902441406251</v>
      </c>
      <c r="O199">
        <v>23496.478231669815</v>
      </c>
      <c r="P199">
        <v>-78.631153330266258</v>
      </c>
    </row>
    <row r="200" spans="1:16" x14ac:dyDescent="0.3">
      <c r="A200" s="3">
        <v>45625</v>
      </c>
      <c r="B200">
        <v>24253.55078125</v>
      </c>
      <c r="C200">
        <v>24354.55078125</v>
      </c>
      <c r="D200">
        <v>23873.349609375</v>
      </c>
      <c r="E200">
        <v>24131.099609375</v>
      </c>
      <c r="F200">
        <v>1861700</v>
      </c>
      <c r="G200">
        <v>24358.104184299744</v>
      </c>
      <c r="H200">
        <v>24158.06764275426</v>
      </c>
      <c r="I200">
        <v>50.047094764252805</v>
      </c>
      <c r="J200">
        <v>-2.7879248619118382</v>
      </c>
      <c r="K200">
        <v>200.03654154548349</v>
      </c>
      <c r="L200">
        <v>455.4255991149688</v>
      </c>
      <c r="M200">
        <v>25974.184275166932</v>
      </c>
      <c r="N200">
        <v>24713.349902343751</v>
      </c>
      <c r="O200">
        <v>23452.51552952057</v>
      </c>
      <c r="P200">
        <v>-71.20464986684118</v>
      </c>
    </row>
    <row r="201" spans="1:16" x14ac:dyDescent="0.3">
      <c r="A201" s="3">
        <v>45632</v>
      </c>
      <c r="B201">
        <v>24140.849609375</v>
      </c>
      <c r="C201">
        <v>24857.75</v>
      </c>
      <c r="D201">
        <v>24008.650390625</v>
      </c>
      <c r="E201">
        <v>24677.80078125</v>
      </c>
      <c r="F201">
        <v>1496100</v>
      </c>
      <c r="G201">
        <v>24407.288276138246</v>
      </c>
      <c r="H201">
        <v>24196.566402346441</v>
      </c>
      <c r="I201">
        <v>55.523480982279722</v>
      </c>
      <c r="J201">
        <v>-2.2115304020708964</v>
      </c>
      <c r="K201">
        <v>210.72187379180468</v>
      </c>
      <c r="L201">
        <v>406.48485405033597</v>
      </c>
      <c r="M201">
        <v>25978.762586274395</v>
      </c>
      <c r="N201">
        <v>24720.694921875001</v>
      </c>
      <c r="O201">
        <v>23462.627257475608</v>
      </c>
      <c r="P201">
        <v>-53.067123704860464</v>
      </c>
    </row>
    <row r="202" spans="1:16" x14ac:dyDescent="0.3">
      <c r="A202" s="3">
        <v>45639</v>
      </c>
      <c r="B202">
        <v>24633.900390625</v>
      </c>
      <c r="C202">
        <v>24792.30078125</v>
      </c>
      <c r="D202">
        <v>24180.80078125</v>
      </c>
      <c r="E202">
        <v>24768.30078125</v>
      </c>
      <c r="F202">
        <v>1272600</v>
      </c>
      <c r="G202">
        <v>24462.828661540054</v>
      </c>
      <c r="H202">
        <v>24238.917105832083</v>
      </c>
      <c r="I202">
        <v>56.37607313589497</v>
      </c>
      <c r="J202">
        <v>-0.33739377903744966</v>
      </c>
      <c r="K202">
        <v>223.91155570797127</v>
      </c>
      <c r="L202">
        <v>369.97019438186305</v>
      </c>
      <c r="M202">
        <v>25974.515570127263</v>
      </c>
      <c r="N202">
        <v>24717.367480468751</v>
      </c>
      <c r="O202">
        <v>23460.219390810238</v>
      </c>
      <c r="P202">
        <v>-50.064667880539368</v>
      </c>
    </row>
    <row r="203" spans="1:16" x14ac:dyDescent="0.3">
      <c r="A203" s="3">
        <v>45646</v>
      </c>
      <c r="B203">
        <v>24753.400390625</v>
      </c>
      <c r="C203">
        <v>24781.25</v>
      </c>
      <c r="D203">
        <v>23537.349609375</v>
      </c>
      <c r="E203">
        <v>23587.5</v>
      </c>
      <c r="F203">
        <v>1401600</v>
      </c>
      <c r="G203">
        <v>24328.162713610815</v>
      </c>
      <c r="H203">
        <v>24190.663977648393</v>
      </c>
      <c r="I203">
        <v>44.413203335508321</v>
      </c>
      <c r="J203">
        <v>-6.9765148975607829</v>
      </c>
      <c r="K203">
        <v>137.49873596242105</v>
      </c>
      <c r="L203">
        <v>323.47590269797467</v>
      </c>
      <c r="M203">
        <v>26015.749953909606</v>
      </c>
      <c r="N203">
        <v>24660.857519531251</v>
      </c>
      <c r="O203">
        <v>23305.965085152897</v>
      </c>
      <c r="P203">
        <v>-89.239277637743228</v>
      </c>
    </row>
    <row r="204" spans="1:16" x14ac:dyDescent="0.3">
      <c r="A204" s="3">
        <v>45653</v>
      </c>
      <c r="B204">
        <v>23738.19921875</v>
      </c>
      <c r="C204">
        <v>23938.849609375</v>
      </c>
      <c r="D204">
        <v>23647.19921875</v>
      </c>
      <c r="E204">
        <v>23813.400390625</v>
      </c>
      <c r="F204">
        <v>722000</v>
      </c>
      <c r="G204">
        <v>24248.968510074534</v>
      </c>
      <c r="H204">
        <v>24162.718521806546</v>
      </c>
      <c r="I204">
        <v>46.741583224806369</v>
      </c>
      <c r="J204">
        <v>-7.6676077772559204</v>
      </c>
      <c r="K204">
        <v>86.249988267987646</v>
      </c>
      <c r="L204">
        <v>276.03071981197729</v>
      </c>
      <c r="M204">
        <v>26035.144189965456</v>
      </c>
      <c r="N204">
        <v>24633.152539062499</v>
      </c>
      <c r="O204">
        <v>23231.160888159542</v>
      </c>
      <c r="P204">
        <v>-81.744736825053295</v>
      </c>
    </row>
    <row r="205" spans="1:16" x14ac:dyDescent="0.3">
      <c r="A205" s="3">
        <v>45660</v>
      </c>
      <c r="B205">
        <v>23796.900390625</v>
      </c>
      <c r="C205">
        <v>24226.69921875</v>
      </c>
      <c r="D205">
        <v>23460.44921875</v>
      </c>
      <c r="E205">
        <v>24004.75</v>
      </c>
      <c r="F205">
        <v>1308900</v>
      </c>
      <c r="G205">
        <v>24211.396431601526</v>
      </c>
      <c r="H205">
        <v>24151.017147901257</v>
      </c>
      <c r="I205">
        <v>48.70169348416777</v>
      </c>
      <c r="J205">
        <v>-8.3051431918924603</v>
      </c>
      <c r="K205">
        <v>60.379283700269298</v>
      </c>
      <c r="L205">
        <v>232.9004325896357</v>
      </c>
      <c r="M205">
        <v>26035.984437825206</v>
      </c>
      <c r="N205">
        <v>24606.33251953125</v>
      </c>
      <c r="O205">
        <v>23176.680601237294</v>
      </c>
      <c r="P205">
        <v>-74.174229526884517</v>
      </c>
    </row>
    <row r="206" spans="1:16" x14ac:dyDescent="0.3">
      <c r="A206" s="3">
        <v>45667</v>
      </c>
      <c r="B206">
        <v>24045.80078125</v>
      </c>
      <c r="C206">
        <v>24089.94921875</v>
      </c>
      <c r="D206">
        <v>23344.349609375</v>
      </c>
      <c r="E206">
        <v>23431.5</v>
      </c>
      <c r="F206">
        <v>1337000</v>
      </c>
      <c r="G206">
        <v>24091.41236520129</v>
      </c>
      <c r="H206">
        <v>24097.719573294227</v>
      </c>
      <c r="I206">
        <v>43.532667701408755</v>
      </c>
      <c r="J206">
        <v>-6.3287025740827136</v>
      </c>
      <c r="K206">
        <v>-6.3072080929377989</v>
      </c>
      <c r="L206">
        <v>185.05890445312099</v>
      </c>
      <c r="M206">
        <v>26054.708033174393</v>
      </c>
      <c r="N206">
        <v>24536.75</v>
      </c>
      <c r="O206">
        <v>23018.791966825607</v>
      </c>
      <c r="P206">
        <v>-91.458238570767449</v>
      </c>
    </row>
    <row r="207" spans="1:16" x14ac:dyDescent="0.3">
      <c r="A207" s="3">
        <v>45674</v>
      </c>
      <c r="B207">
        <v>23195.400390625</v>
      </c>
      <c r="C207">
        <v>23391.650390625</v>
      </c>
      <c r="D207">
        <v>23047.25</v>
      </c>
      <c r="E207">
        <v>23203.19921875</v>
      </c>
      <c r="F207">
        <v>1428000</v>
      </c>
      <c r="G207">
        <v>23954.764188824171</v>
      </c>
      <c r="H207">
        <v>24031.458796971583</v>
      </c>
      <c r="I207">
        <v>41.637292749323699</v>
      </c>
      <c r="J207">
        <v>-7.0542907607879259</v>
      </c>
      <c r="K207">
        <v>-76.694608147412509</v>
      </c>
      <c r="L207">
        <v>132.70820193301429</v>
      </c>
      <c r="M207">
        <v>26026.399528050038</v>
      </c>
      <c r="N207">
        <v>24435.114941406249</v>
      </c>
      <c r="O207">
        <v>22843.83035476246</v>
      </c>
      <c r="P207">
        <v>-92.796139945036799</v>
      </c>
    </row>
    <row r="208" spans="1:16" x14ac:dyDescent="0.3">
      <c r="A208" s="3">
        <v>45681</v>
      </c>
      <c r="B208">
        <v>23290.400390625</v>
      </c>
      <c r="C208">
        <v>23426.30078125</v>
      </c>
      <c r="D208">
        <v>22976.849609375</v>
      </c>
      <c r="E208">
        <v>23092.19921875</v>
      </c>
      <c r="F208">
        <v>1430300</v>
      </c>
      <c r="G208">
        <v>23822.061885735839</v>
      </c>
      <c r="H208">
        <v>23961.884004338986</v>
      </c>
      <c r="I208">
        <v>40.7092390541155</v>
      </c>
      <c r="J208">
        <v>-7.0887903867531659</v>
      </c>
      <c r="K208">
        <v>-139.82211860314783</v>
      </c>
      <c r="L208">
        <v>78.202137825781847</v>
      </c>
      <c r="M208">
        <v>26033.129131876325</v>
      </c>
      <c r="N208">
        <v>24347.117382812499</v>
      </c>
      <c r="O208">
        <v>22661.105633748673</v>
      </c>
      <c r="P208">
        <v>-94.236701299740517</v>
      </c>
    </row>
    <row r="209" spans="1:16" x14ac:dyDescent="0.3">
      <c r="A209" s="3">
        <v>45688</v>
      </c>
      <c r="B209">
        <v>22940.150390625</v>
      </c>
      <c r="C209">
        <v>23546.80078125</v>
      </c>
      <c r="D209">
        <v>22786.900390625</v>
      </c>
      <c r="E209">
        <v>23508.400390625</v>
      </c>
      <c r="F209">
        <v>1512400</v>
      </c>
      <c r="G209">
        <v>23773.806271103404</v>
      </c>
      <c r="H209">
        <v>23928.292621494842</v>
      </c>
      <c r="I209">
        <v>45.604942096048788</v>
      </c>
      <c r="J209">
        <v>-2.7807201122403895</v>
      </c>
      <c r="K209">
        <v>-154.48635039143846</v>
      </c>
      <c r="L209">
        <v>31.664440182337774</v>
      </c>
      <c r="M209">
        <v>25910.092053643755</v>
      </c>
      <c r="N209">
        <v>24254.71240234375</v>
      </c>
      <c r="O209">
        <v>22599.332751043745</v>
      </c>
      <c r="P209">
        <v>-65.15922755888802</v>
      </c>
    </row>
    <row r="210" spans="1:16" x14ac:dyDescent="0.3">
      <c r="A210" s="3">
        <v>45695</v>
      </c>
      <c r="B210">
        <v>23528.599609375</v>
      </c>
      <c r="C210">
        <v>23807.30078125</v>
      </c>
      <c r="D210">
        <v>23222</v>
      </c>
      <c r="E210">
        <v>23559.94921875</v>
      </c>
      <c r="F210">
        <v>1929500</v>
      </c>
      <c r="G210">
        <v>23740.905186125961</v>
      </c>
      <c r="H210">
        <v>23901.007921948883</v>
      </c>
      <c r="I210">
        <v>46.197499844826396</v>
      </c>
      <c r="J210">
        <v>-3.0628278583429358</v>
      </c>
      <c r="K210">
        <v>-160.10273582292211</v>
      </c>
      <c r="L210">
        <v>-6.6889950187142144</v>
      </c>
      <c r="M210">
        <v>25657.316171730352</v>
      </c>
      <c r="N210">
        <v>24143.162402343751</v>
      </c>
      <c r="O210">
        <v>22629.00863295715</v>
      </c>
      <c r="P210">
        <v>-62.669967697059725</v>
      </c>
    </row>
    <row r="211" spans="1:16" x14ac:dyDescent="0.3">
      <c r="A211" s="3">
        <v>45702</v>
      </c>
      <c r="B211">
        <v>23543.80078125</v>
      </c>
      <c r="C211">
        <v>23568.599609375</v>
      </c>
      <c r="D211">
        <v>22774.849609375</v>
      </c>
      <c r="E211">
        <v>22929.25</v>
      </c>
      <c r="F211">
        <v>1302100</v>
      </c>
      <c r="G211">
        <v>23616.035157491195</v>
      </c>
      <c r="H211">
        <v>23829.025846214889</v>
      </c>
      <c r="I211">
        <v>40.398832064401745</v>
      </c>
      <c r="J211">
        <v>-5.0477851690222115</v>
      </c>
      <c r="K211">
        <v>-212.99068872369389</v>
      </c>
      <c r="L211">
        <v>-47.949333759710164</v>
      </c>
      <c r="M211">
        <v>25253.161202898715</v>
      </c>
      <c r="N211">
        <v>23980.677441406249</v>
      </c>
      <c r="O211">
        <v>22708.193679913784</v>
      </c>
      <c r="P211">
        <v>-92.587240785975837</v>
      </c>
    </row>
    <row r="212" spans="1:16" x14ac:dyDescent="0.3">
      <c r="A212" s="3">
        <v>45709</v>
      </c>
      <c r="B212">
        <v>22809.900390625</v>
      </c>
      <c r="C212">
        <v>23049.94921875</v>
      </c>
      <c r="D212">
        <v>22720.30078125</v>
      </c>
      <c r="E212">
        <v>22795.900390625</v>
      </c>
      <c r="F212">
        <v>1108600</v>
      </c>
      <c r="G212">
        <v>23489.860577973319</v>
      </c>
      <c r="H212">
        <v>23752.498027364323</v>
      </c>
      <c r="I212">
        <v>39.27631078888912</v>
      </c>
      <c r="J212">
        <v>-3.1309575721681151</v>
      </c>
      <c r="K212">
        <v>-262.63744939100434</v>
      </c>
      <c r="L212">
        <v>-90.886956885969028</v>
      </c>
      <c r="M212">
        <v>25149.532034301406</v>
      </c>
      <c r="N212">
        <v>23869.742480468751</v>
      </c>
      <c r="O212">
        <v>22589.952926636095</v>
      </c>
      <c r="P212">
        <v>-96.463092142174432</v>
      </c>
    </row>
    <row r="213" spans="1:16" x14ac:dyDescent="0.3">
      <c r="A213" s="3">
        <v>45716</v>
      </c>
      <c r="B213">
        <v>22609.349609375</v>
      </c>
      <c r="C213">
        <v>22668.05078125</v>
      </c>
      <c r="D213">
        <v>22104.849609375</v>
      </c>
      <c r="E213">
        <v>22124.69921875</v>
      </c>
      <c r="F213">
        <v>1305100</v>
      </c>
      <c r="G213">
        <v>23279.835753477422</v>
      </c>
      <c r="H213">
        <v>23631.920327150368</v>
      </c>
      <c r="I213">
        <v>34.135026106244595</v>
      </c>
      <c r="J213">
        <v>-7.4561096790722479</v>
      </c>
      <c r="K213">
        <v>-352.08457367294614</v>
      </c>
      <c r="L213">
        <v>-143.12648024336448</v>
      </c>
      <c r="M213">
        <v>25121.277582027691</v>
      </c>
      <c r="N213">
        <v>23727.764941406251</v>
      </c>
      <c r="O213">
        <v>22334.25230078481</v>
      </c>
      <c r="P213">
        <v>-99.278956498295486</v>
      </c>
    </row>
    <row r="214" spans="1:16" x14ac:dyDescent="0.3">
      <c r="A214" s="3">
        <v>45723</v>
      </c>
      <c r="B214">
        <v>22194.55078125</v>
      </c>
      <c r="C214">
        <v>22633.80078125</v>
      </c>
      <c r="D214">
        <v>21964.599609375</v>
      </c>
      <c r="E214">
        <v>22552.5</v>
      </c>
      <c r="F214">
        <v>1503500</v>
      </c>
      <c r="G214">
        <v>23167.937945250127</v>
      </c>
      <c r="H214">
        <v>23551.963259318207</v>
      </c>
      <c r="I214">
        <v>39.565060801285931</v>
      </c>
      <c r="J214">
        <v>-6.5417640925144971</v>
      </c>
      <c r="K214">
        <v>-384.02531406807975</v>
      </c>
      <c r="L214">
        <v>-191.30624700830757</v>
      </c>
      <c r="M214">
        <v>24994.660752494154</v>
      </c>
      <c r="N214">
        <v>23612.687402343749</v>
      </c>
      <c r="O214">
        <v>22230.714052193343</v>
      </c>
      <c r="P214">
        <v>-79.679577234213625</v>
      </c>
    </row>
    <row r="215" spans="1:16" x14ac:dyDescent="0.3">
      <c r="A215" s="3">
        <v>45730</v>
      </c>
      <c r="B215">
        <v>22521.849609375</v>
      </c>
      <c r="C215">
        <v>22676.75</v>
      </c>
      <c r="D215">
        <v>22314.69921875</v>
      </c>
      <c r="E215">
        <v>22397.19921875</v>
      </c>
      <c r="F215">
        <v>1299000</v>
      </c>
      <c r="G215">
        <v>23049.362756557799</v>
      </c>
      <c r="H215">
        <v>23466.425175739285</v>
      </c>
      <c r="I215">
        <v>38.329682268814224</v>
      </c>
      <c r="J215">
        <v>-9.241510549160374</v>
      </c>
      <c r="K215">
        <v>-417.06241918148589</v>
      </c>
      <c r="L215">
        <v>-236.4574814429433</v>
      </c>
      <c r="M215">
        <v>24979.340318109138</v>
      </c>
      <c r="N215">
        <v>23523.50732421875</v>
      </c>
      <c r="O215">
        <v>22067.674330328362</v>
      </c>
      <c r="P215">
        <v>-84.701367539196141</v>
      </c>
    </row>
    <row r="216" spans="1:16" x14ac:dyDescent="0.3">
      <c r="A216" s="3">
        <v>45737</v>
      </c>
      <c r="B216">
        <v>22353.150390625</v>
      </c>
      <c r="C216">
        <v>23402.69921875</v>
      </c>
      <c r="D216">
        <v>22353.150390625</v>
      </c>
      <c r="E216">
        <v>23350.400390625</v>
      </c>
      <c r="F216">
        <v>1702400</v>
      </c>
      <c r="G216">
        <v>23095.676238721986</v>
      </c>
      <c r="H216">
        <v>23457.830746607611</v>
      </c>
      <c r="I216">
        <v>48.880183841171103</v>
      </c>
      <c r="J216">
        <v>-5.7246575094015864</v>
      </c>
      <c r="K216">
        <v>-362.15450788562521</v>
      </c>
      <c r="L216">
        <v>-261.59688673147969</v>
      </c>
      <c r="M216">
        <v>24885.709933241174</v>
      </c>
      <c r="N216">
        <v>23475.809863281251</v>
      </c>
      <c r="O216">
        <v>22065.909793321327</v>
      </c>
      <c r="P216">
        <v>-50.799687960474991</v>
      </c>
    </row>
    <row r="217" spans="1:16" x14ac:dyDescent="0.3">
      <c r="A217" s="3">
        <v>45744</v>
      </c>
      <c r="B217">
        <v>23515.400390625</v>
      </c>
      <c r="C217">
        <v>23869.599609375</v>
      </c>
      <c r="D217">
        <v>23412.19921875</v>
      </c>
      <c r="E217">
        <v>23519.349609375</v>
      </c>
      <c r="F217">
        <v>1734400</v>
      </c>
      <c r="G217">
        <v>23160.856757283989</v>
      </c>
      <c r="H217">
        <v>23462.387699702067</v>
      </c>
      <c r="I217">
        <v>50.496726402702841</v>
      </c>
      <c r="J217">
        <v>-0.28892587440381556</v>
      </c>
      <c r="K217">
        <v>-301.53094241807776</v>
      </c>
      <c r="L217">
        <v>-269.58369786879928</v>
      </c>
      <c r="M217">
        <v>24818.73055837521</v>
      </c>
      <c r="N217">
        <v>23444.367382812499</v>
      </c>
      <c r="O217">
        <v>22070.004207249789</v>
      </c>
      <c r="P217">
        <v>-31.269604859285355</v>
      </c>
    </row>
    <row r="218" spans="1:16" x14ac:dyDescent="0.3">
      <c r="A218" s="3">
        <v>45751</v>
      </c>
      <c r="B218">
        <v>23341.099609375</v>
      </c>
      <c r="C218">
        <v>23565.150390625</v>
      </c>
      <c r="D218">
        <v>22857.44921875</v>
      </c>
      <c r="E218">
        <v>22904.44921875</v>
      </c>
      <c r="F218">
        <v>1405300</v>
      </c>
      <c r="G218">
        <v>23121.409443663375</v>
      </c>
      <c r="H218">
        <v>23421.058920842253</v>
      </c>
      <c r="I218">
        <v>44.9280875053988</v>
      </c>
      <c r="J218">
        <v>-3.8169734559741464</v>
      </c>
      <c r="K218">
        <v>-299.64947717887844</v>
      </c>
      <c r="L218">
        <v>-275.5968537308151</v>
      </c>
      <c r="M218">
        <v>24807.389411829674</v>
      </c>
      <c r="N218">
        <v>23412.954882812501</v>
      </c>
      <c r="O218">
        <v>22018.520353795328</v>
      </c>
      <c r="P218">
        <v>-58.452333156333779</v>
      </c>
    </row>
    <row r="219" spans="1:16" x14ac:dyDescent="0.3">
      <c r="A219" s="3">
        <v>45758</v>
      </c>
      <c r="B219">
        <v>21758.400390625</v>
      </c>
      <c r="C219">
        <v>22923.900390625</v>
      </c>
      <c r="D219">
        <v>21743.650390625</v>
      </c>
      <c r="E219">
        <v>22828.55078125</v>
      </c>
      <c r="F219">
        <v>1901400</v>
      </c>
      <c r="G219">
        <v>23076.354264830548</v>
      </c>
      <c r="H219">
        <v>23377.169426569253</v>
      </c>
      <c r="I219">
        <v>44.279010109543165</v>
      </c>
      <c r="J219">
        <v>-4.8998603141045001</v>
      </c>
      <c r="K219">
        <v>-300.81516173870477</v>
      </c>
      <c r="L219">
        <v>-280.64051533239302</v>
      </c>
      <c r="M219">
        <v>24756.396957645491</v>
      </c>
      <c r="N219">
        <v>23359.019921874999</v>
      </c>
      <c r="O219">
        <v>21961.642886104506</v>
      </c>
      <c r="P219">
        <v>-53.761201360187464</v>
      </c>
    </row>
    <row r="220" spans="1:16" x14ac:dyDescent="0.3">
      <c r="A220" s="3">
        <v>45765</v>
      </c>
      <c r="B220">
        <v>23368.349609375</v>
      </c>
      <c r="C220">
        <v>23872.349609375</v>
      </c>
      <c r="D220">
        <v>23207</v>
      </c>
      <c r="E220">
        <v>23851.650390625</v>
      </c>
      <c r="F220">
        <v>1242000</v>
      </c>
      <c r="G220">
        <v>23195.630591875848</v>
      </c>
      <c r="H220">
        <v>23412.316166465087</v>
      </c>
      <c r="I220">
        <v>53.939092128083857</v>
      </c>
      <c r="J220">
        <v>1.7931007004459809</v>
      </c>
      <c r="K220">
        <v>-216.68557458923897</v>
      </c>
      <c r="L220">
        <v>-267.84952718376223</v>
      </c>
      <c r="M220">
        <v>24715.243021091843</v>
      </c>
      <c r="N220">
        <v>23345.047460937501</v>
      </c>
      <c r="O220">
        <v>21974.85190078316</v>
      </c>
      <c r="P220">
        <v>-0.97238814049806677</v>
      </c>
    </row>
    <row r="221" spans="1:16" x14ac:dyDescent="0.3">
      <c r="A221" s="3">
        <v>45772</v>
      </c>
      <c r="B221">
        <v>23949.150390625</v>
      </c>
      <c r="C221">
        <v>24365.44921875</v>
      </c>
      <c r="D221">
        <v>23847.849609375</v>
      </c>
      <c r="E221">
        <v>24039.349609375</v>
      </c>
      <c r="F221">
        <v>2008500</v>
      </c>
      <c r="G221">
        <v>23325.433517644949</v>
      </c>
      <c r="H221">
        <v>23458.763090386215</v>
      </c>
      <c r="I221">
        <v>55.464539290996647</v>
      </c>
      <c r="J221">
        <v>3.6035995844457736</v>
      </c>
      <c r="K221">
        <v>-133.32957274126602</v>
      </c>
      <c r="L221">
        <v>-240.945536295263</v>
      </c>
      <c r="M221">
        <v>24578.307515553079</v>
      </c>
      <c r="N221">
        <v>23313.124902343749</v>
      </c>
      <c r="O221">
        <v>22047.942289134418</v>
      </c>
      <c r="P221">
        <v>-12.438010341480421</v>
      </c>
    </row>
    <row r="222" spans="1:16" x14ac:dyDescent="0.3">
      <c r="A222" s="3">
        <v>45779</v>
      </c>
      <c r="B222">
        <v>24070.25</v>
      </c>
      <c r="C222">
        <v>24589.150390625</v>
      </c>
      <c r="D222">
        <v>24054.05078125</v>
      </c>
      <c r="E222">
        <v>24346.69921875</v>
      </c>
      <c r="F222">
        <v>1523700</v>
      </c>
      <c r="G222">
        <v>23482.551317814956</v>
      </c>
      <c r="H222">
        <v>23524.536139847911</v>
      </c>
      <c r="I222">
        <v>57.921936198664163</v>
      </c>
      <c r="J222">
        <v>5.4325704889181496</v>
      </c>
      <c r="K222">
        <v>-41.98482203295498</v>
      </c>
      <c r="L222">
        <v>-201.15339344280139</v>
      </c>
      <c r="M222">
        <v>24465.892756426332</v>
      </c>
      <c r="N222">
        <v>23292.044824218749</v>
      </c>
      <c r="O222">
        <v>22118.196892011165</v>
      </c>
      <c r="P222">
        <v>-8.5205121024424528</v>
      </c>
    </row>
    <row r="223" spans="1:16" x14ac:dyDescent="0.3">
      <c r="A223" s="3">
        <v>45786</v>
      </c>
      <c r="B223">
        <v>24419.5</v>
      </c>
      <c r="C223">
        <v>24526.400390625</v>
      </c>
      <c r="D223">
        <v>23935.75</v>
      </c>
      <c r="E223">
        <v>24008</v>
      </c>
      <c r="F223">
        <v>1671000</v>
      </c>
      <c r="G223">
        <v>23563.389576612655</v>
      </c>
      <c r="H223">
        <v>23560.348279107169</v>
      </c>
      <c r="I223">
        <v>54.362086298279735</v>
      </c>
      <c r="J223">
        <v>2.1251961046836567</v>
      </c>
      <c r="K223">
        <v>3.0412975054859999</v>
      </c>
      <c r="L223">
        <v>-160.31445525314393</v>
      </c>
      <c r="M223">
        <v>24523.687077661685</v>
      </c>
      <c r="N223">
        <v>23313.06982421875</v>
      </c>
      <c r="O223">
        <v>22102.452570775815</v>
      </c>
      <c r="P223">
        <v>-20.42348939114391</v>
      </c>
    </row>
    <row r="224" spans="1:16" x14ac:dyDescent="0.3">
      <c r="A224" s="3">
        <v>45793</v>
      </c>
      <c r="B224">
        <v>24420.099609375</v>
      </c>
      <c r="C224">
        <v>25116.25</v>
      </c>
      <c r="D224">
        <v>24378.849609375</v>
      </c>
      <c r="E224">
        <v>25019.80078125</v>
      </c>
      <c r="F224">
        <v>2070700</v>
      </c>
      <c r="G224">
        <v>23787.452838864556</v>
      </c>
      <c r="H224">
        <v>23668.455875967928</v>
      </c>
      <c r="I224">
        <v>61.896058540346743</v>
      </c>
      <c r="J224">
        <v>6.1963272880834079</v>
      </c>
      <c r="K224">
        <v>118.99696289662825</v>
      </c>
      <c r="L224">
        <v>-104.45217162318949</v>
      </c>
      <c r="M224">
        <v>24791.424208040644</v>
      </c>
      <c r="N224">
        <v>23373.389843749999</v>
      </c>
      <c r="O224">
        <v>21955.355479459355</v>
      </c>
      <c r="P224">
        <v>-2.8597885880640805</v>
      </c>
    </row>
    <row r="225" spans="1:16" x14ac:dyDescent="0.3">
      <c r="A225" s="3">
        <v>45800</v>
      </c>
      <c r="B225">
        <v>25005.349609375</v>
      </c>
      <c r="C225">
        <v>25062.94921875</v>
      </c>
      <c r="D225">
        <v>24462.400390625</v>
      </c>
      <c r="E225">
        <v>24853.150390625</v>
      </c>
      <c r="F225">
        <v>1676600</v>
      </c>
      <c r="G225">
        <v>23951.406308366164</v>
      </c>
      <c r="H225">
        <v>23756.211028290483</v>
      </c>
      <c r="I225">
        <v>60.135205776576043</v>
      </c>
      <c r="J225">
        <v>8.3905945053806814</v>
      </c>
      <c r="K225">
        <v>195.19528007568078</v>
      </c>
      <c r="L225">
        <v>-44.522681283415423</v>
      </c>
      <c r="M225">
        <v>24958.636278118352</v>
      </c>
      <c r="N225">
        <v>23415.809863281251</v>
      </c>
      <c r="O225">
        <v>21872.983448444149</v>
      </c>
      <c r="P225">
        <v>-7.8010923278188011</v>
      </c>
    </row>
    <row r="226" spans="1:16" x14ac:dyDescent="0.3">
      <c r="A226" s="3">
        <v>45807</v>
      </c>
      <c r="B226">
        <v>24919.349609375</v>
      </c>
      <c r="C226">
        <v>25079.19921875</v>
      </c>
      <c r="D226">
        <v>24677.30078125</v>
      </c>
      <c r="E226">
        <v>24750.69921875</v>
      </c>
      <c r="F226">
        <v>2712200</v>
      </c>
      <c r="G226">
        <v>24074.374448425213</v>
      </c>
      <c r="H226">
        <v>23829.876822577113</v>
      </c>
      <c r="I226">
        <v>59.023524061470191</v>
      </c>
      <c r="J226">
        <v>8.5752209591551249</v>
      </c>
      <c r="K226">
        <v>244.49762584810014</v>
      </c>
      <c r="L226">
        <v>13.281380142887706</v>
      </c>
      <c r="M226">
        <v>25136.183854816372</v>
      </c>
      <c r="N226">
        <v>23481.769824218751</v>
      </c>
      <c r="O226">
        <v>21827.355793621129</v>
      </c>
      <c r="P226">
        <v>-10.838843135540266</v>
      </c>
    </row>
    <row r="227" spans="1:16" x14ac:dyDescent="0.3">
      <c r="A227" s="3">
        <v>45814</v>
      </c>
      <c r="B227">
        <v>24669.69921875</v>
      </c>
      <c r="C227">
        <v>25029.5</v>
      </c>
      <c r="D227">
        <v>24502.150390625</v>
      </c>
      <c r="E227">
        <v>25003.05078125</v>
      </c>
      <c r="F227">
        <v>1665300</v>
      </c>
      <c r="G227">
        <v>24217.247730398256</v>
      </c>
      <c r="H227">
        <v>23916.778599915931</v>
      </c>
      <c r="I227">
        <v>60.938966654119731</v>
      </c>
      <c r="J227">
        <v>13.009675449330791</v>
      </c>
      <c r="K227">
        <v>300.46913048232454</v>
      </c>
      <c r="L227">
        <v>70.718930210775099</v>
      </c>
      <c r="M227">
        <v>25353.29801214339</v>
      </c>
      <c r="N227">
        <v>23571.762402343749</v>
      </c>
      <c r="O227">
        <v>21790.226792544108</v>
      </c>
      <c r="P227">
        <v>-3.3564381148397793</v>
      </c>
    </row>
    <row r="228" spans="1:16" x14ac:dyDescent="0.3">
      <c r="A228" s="3">
        <v>45821</v>
      </c>
      <c r="B228">
        <v>25160.099609375</v>
      </c>
      <c r="C228">
        <v>25222.400390625</v>
      </c>
      <c r="D228">
        <v>24473</v>
      </c>
      <c r="E228">
        <v>24718.599609375</v>
      </c>
      <c r="F228">
        <v>1534700</v>
      </c>
      <c r="G228">
        <v>24294.378788702372</v>
      </c>
      <c r="H228">
        <v>23976.172750424241</v>
      </c>
      <c r="I228">
        <v>57.666718821992319</v>
      </c>
      <c r="J228">
        <v>9.6046984120385765</v>
      </c>
      <c r="K228">
        <v>318.20603827813102</v>
      </c>
      <c r="L228">
        <v>120.21635182424629</v>
      </c>
      <c r="M228">
        <v>25490.063594372066</v>
      </c>
      <c r="N228">
        <v>23653.082421874999</v>
      </c>
      <c r="O228">
        <v>21816.101249377931</v>
      </c>
      <c r="P228">
        <v>-14.482235896514553</v>
      </c>
    </row>
    <row r="229" spans="1:16" x14ac:dyDescent="0.3">
      <c r="A229" s="3">
        <v>45828</v>
      </c>
      <c r="B229">
        <v>24732.349609375</v>
      </c>
      <c r="C229">
        <v>25136.19921875</v>
      </c>
      <c r="D229">
        <v>24703.599609375</v>
      </c>
      <c r="E229">
        <v>25112.400390625</v>
      </c>
      <c r="F229">
        <v>1635100</v>
      </c>
      <c r="G229">
        <v>24420.228265921236</v>
      </c>
      <c r="H229">
        <v>24060.337762986888</v>
      </c>
      <c r="I229">
        <v>60.804621669749103</v>
      </c>
      <c r="J229">
        <v>12.122949594527636</v>
      </c>
      <c r="K229">
        <v>359.89050293434775</v>
      </c>
      <c r="L229">
        <v>168.15118204626663</v>
      </c>
      <c r="M229">
        <v>25680.421182494982</v>
      </c>
      <c r="N229">
        <v>23733.282421874999</v>
      </c>
      <c r="O229">
        <v>21786.143661255017</v>
      </c>
      <c r="P229">
        <v>-3.1620553359683794</v>
      </c>
    </row>
    <row r="230" spans="1:16" x14ac:dyDescent="0.3">
      <c r="A230" s="3">
        <v>45835</v>
      </c>
      <c r="B230">
        <v>24939.75</v>
      </c>
      <c r="C230">
        <v>25654.19921875</v>
      </c>
      <c r="D230">
        <v>24824.849609375</v>
      </c>
      <c r="E230">
        <v>25637.80078125</v>
      </c>
      <c r="F230">
        <v>1952200</v>
      </c>
      <c r="G230">
        <v>24607.547114433353</v>
      </c>
      <c r="H230">
        <v>24177.18687824986</v>
      </c>
      <c r="I230">
        <v>64.577205375449097</v>
      </c>
      <c r="J230">
        <v>9.7959793081037407</v>
      </c>
      <c r="K230">
        <v>430.36023618349282</v>
      </c>
      <c r="L230">
        <v>220.59299287371189</v>
      </c>
      <c r="M230">
        <v>25959.24855660836</v>
      </c>
      <c r="N230">
        <v>23837.174999999999</v>
      </c>
      <c r="O230">
        <v>21715.101443391639</v>
      </c>
      <c r="P230">
        <v>-0.41933851796098393</v>
      </c>
    </row>
    <row r="231" spans="1:16" x14ac:dyDescent="0.3">
      <c r="A231" s="3">
        <v>45842</v>
      </c>
      <c r="B231">
        <v>25661.650390625</v>
      </c>
      <c r="C231">
        <v>25669.349609375</v>
      </c>
      <c r="D231">
        <v>25331.650390625</v>
      </c>
      <c r="E231">
        <v>25461</v>
      </c>
      <c r="F231">
        <v>1328400</v>
      </c>
      <c r="G231">
        <v>24738.84755836668</v>
      </c>
      <c r="H231">
        <v>24272.284148636896</v>
      </c>
      <c r="I231">
        <v>62.400640855252149</v>
      </c>
      <c r="J231">
        <v>8.2555445744598437</v>
      </c>
      <c r="K231">
        <v>466.56340972978433</v>
      </c>
      <c r="L231">
        <v>269.78707624492642</v>
      </c>
      <c r="M231">
        <v>26158.597286984314</v>
      </c>
      <c r="N231">
        <v>23963.762500000001</v>
      </c>
      <c r="O231">
        <v>21768.927713015688</v>
      </c>
      <c r="P231">
        <v>-5.3073248296730577</v>
      </c>
    </row>
    <row r="232" spans="1:16" x14ac:dyDescent="0.3">
      <c r="A232" s="3">
        <v>45849</v>
      </c>
      <c r="B232">
        <v>25450.44921875</v>
      </c>
      <c r="C232">
        <v>25548.69921875</v>
      </c>
      <c r="D232">
        <v>25129</v>
      </c>
      <c r="E232">
        <v>25149.849609375</v>
      </c>
      <c r="F232">
        <v>1115200</v>
      </c>
      <c r="G232">
        <v>24802.078643137193</v>
      </c>
      <c r="H232">
        <v>24337.288998915465</v>
      </c>
      <c r="I232">
        <v>58.653848170345483</v>
      </c>
      <c r="J232">
        <v>9.8033371995990812</v>
      </c>
      <c r="K232">
        <v>464.78964422172794</v>
      </c>
      <c r="L232">
        <v>308.78758984028673</v>
      </c>
      <c r="M232">
        <v>26265.036006810893</v>
      </c>
      <c r="N232">
        <v>24081.4599609375</v>
      </c>
      <c r="O232">
        <v>21897.883915064107</v>
      </c>
      <c r="P232">
        <v>-13.233311342824077</v>
      </c>
    </row>
    <row r="233" spans="1:16" x14ac:dyDescent="0.3">
      <c r="A233" s="3">
        <v>45856</v>
      </c>
      <c r="B233">
        <v>25149.5</v>
      </c>
      <c r="C233">
        <v>25255.30078125</v>
      </c>
      <c r="D233">
        <v>24918.650390625</v>
      </c>
      <c r="E233">
        <v>24968.400390625</v>
      </c>
      <c r="F233">
        <v>1290000</v>
      </c>
      <c r="G233">
        <v>24827.666604289163</v>
      </c>
      <c r="H233">
        <v>24384.037991782912</v>
      </c>
      <c r="I233">
        <v>56.522466841647621</v>
      </c>
      <c r="J233">
        <v>9.3735674676841239</v>
      </c>
      <c r="K233">
        <v>443.62861250625065</v>
      </c>
      <c r="L233">
        <v>335.75579437347955</v>
      </c>
      <c r="M233">
        <v>26234.219148555589</v>
      </c>
      <c r="N233">
        <v>24223.64501953125</v>
      </c>
      <c r="O233">
        <v>22213.070890506911</v>
      </c>
      <c r="P233">
        <v>-28.466681420105765</v>
      </c>
    </row>
    <row r="234" spans="1:16" x14ac:dyDescent="0.3">
      <c r="A234" s="3">
        <v>45863</v>
      </c>
      <c r="B234">
        <v>24999</v>
      </c>
      <c r="C234">
        <v>25246.25</v>
      </c>
      <c r="D234">
        <v>24806.349609375</v>
      </c>
      <c r="E234">
        <v>24837</v>
      </c>
      <c r="F234">
        <v>1677200</v>
      </c>
      <c r="G234">
        <v>24829.102511321598</v>
      </c>
      <c r="H234">
        <v>24417.590733723096</v>
      </c>
      <c r="I234">
        <v>54.964796650676931</v>
      </c>
      <c r="J234">
        <v>4.1311590319229907</v>
      </c>
      <c r="K234">
        <v>411.51177759850179</v>
      </c>
      <c r="L234">
        <v>350.90699101848401</v>
      </c>
      <c r="M234">
        <v>26203.005612327386</v>
      </c>
      <c r="N234">
        <v>24337.870019531249</v>
      </c>
      <c r="O234">
        <v>22472.734426735111</v>
      </c>
      <c r="P234">
        <v>-45.695833619269834</v>
      </c>
    </row>
    <row r="235" spans="1:16" x14ac:dyDescent="0.3">
      <c r="A235" s="3">
        <v>45870</v>
      </c>
      <c r="B235">
        <v>24782.44921875</v>
      </c>
      <c r="C235">
        <v>24956.5</v>
      </c>
      <c r="D235">
        <v>24535.05078125</v>
      </c>
      <c r="E235">
        <v>24565.349609375</v>
      </c>
      <c r="F235">
        <v>1400400</v>
      </c>
      <c r="G235">
        <v>24788.525141791353</v>
      </c>
      <c r="H235">
        <v>24428.535835801675</v>
      </c>
      <c r="I235">
        <v>51.787362525044578</v>
      </c>
      <c r="J235">
        <v>2.1880791641503796</v>
      </c>
      <c r="K235">
        <v>359.98930598967854</v>
      </c>
      <c r="L235">
        <v>352.72345401272293</v>
      </c>
      <c r="M235">
        <v>26073.316904139188</v>
      </c>
      <c r="N235">
        <v>24446.277539062499</v>
      </c>
      <c r="O235">
        <v>22819.23817398581</v>
      </c>
      <c r="P235">
        <v>-63.682524732340916</v>
      </c>
    </row>
    <row r="236" spans="1:16" x14ac:dyDescent="0.3">
      <c r="A236" s="3">
        <v>45877</v>
      </c>
      <c r="B236">
        <v>24596.05078125</v>
      </c>
      <c r="C236">
        <v>24736.25</v>
      </c>
      <c r="D236">
        <v>24337.5</v>
      </c>
      <c r="E236">
        <v>24363.30078125</v>
      </c>
      <c r="F236">
        <v>1665500</v>
      </c>
      <c r="G236">
        <v>24723.106009400373</v>
      </c>
      <c r="H236">
        <v>24423.703609465643</v>
      </c>
      <c r="I236">
        <v>49.495501171091632</v>
      </c>
      <c r="J236">
        <v>6.8188144728936084E-2</v>
      </c>
      <c r="K236">
        <v>299.40239993473006</v>
      </c>
      <c r="L236">
        <v>342.05924319712437</v>
      </c>
      <c r="M236">
        <v>26041.291703276027</v>
      </c>
      <c r="N236">
        <v>24496.922558593749</v>
      </c>
      <c r="O236">
        <v>22952.553413911472</v>
      </c>
      <c r="P236">
        <v>-75.337397462604343</v>
      </c>
    </row>
    <row r="237" spans="1:16" x14ac:dyDescent="0.3">
      <c r="A237" s="3">
        <v>45884</v>
      </c>
      <c r="B237">
        <v>24371.5</v>
      </c>
      <c r="C237">
        <v>24702.599609375</v>
      </c>
      <c r="D237">
        <v>24347.44921875</v>
      </c>
      <c r="E237">
        <v>24631.30078125</v>
      </c>
      <c r="F237">
        <v>984300</v>
      </c>
      <c r="G237">
        <v>24708.982128146468</v>
      </c>
      <c r="H237">
        <v>24439.081177960903</v>
      </c>
      <c r="I237">
        <v>52.498368961268262</v>
      </c>
      <c r="J237">
        <v>2.5962211814811731</v>
      </c>
      <c r="K237">
        <v>269.90095018556531</v>
      </c>
      <c r="L237">
        <v>327.62758459481256</v>
      </c>
      <c r="M237">
        <v>26027.197468283597</v>
      </c>
      <c r="N237">
        <v>24552.520117187501</v>
      </c>
      <c r="O237">
        <v>23077.842766091406</v>
      </c>
      <c r="P237">
        <v>-77.940393631389611</v>
      </c>
    </row>
    <row r="238" spans="1:16" x14ac:dyDescent="0.3">
      <c r="A238" s="3">
        <v>45891</v>
      </c>
      <c r="B238">
        <v>24938.19921875</v>
      </c>
      <c r="C238">
        <v>25153.650390625</v>
      </c>
      <c r="D238">
        <v>24852.849609375</v>
      </c>
      <c r="E238">
        <v>24870.099609375</v>
      </c>
      <c r="F238">
        <v>1339200</v>
      </c>
      <c r="G238">
        <v>24733.769432950856</v>
      </c>
      <c r="H238">
        <v>24471.008469589957</v>
      </c>
      <c r="I238">
        <v>55.062259380379395</v>
      </c>
      <c r="J238">
        <v>-0.59833079081583662</v>
      </c>
      <c r="K238">
        <v>262.76096336089904</v>
      </c>
      <c r="L238">
        <v>314.65426034802988</v>
      </c>
      <c r="M238">
        <v>25909.141399691027</v>
      </c>
      <c r="N238">
        <v>24650.802636718749</v>
      </c>
      <c r="O238">
        <v>23392.46387374647</v>
      </c>
      <c r="P238">
        <v>-60.010529295050496</v>
      </c>
    </row>
    <row r="239" spans="1:16" x14ac:dyDescent="0.3">
      <c r="A239" s="3">
        <v>45898</v>
      </c>
      <c r="B239">
        <v>24949.150390625</v>
      </c>
      <c r="C239">
        <v>25021.55078125</v>
      </c>
      <c r="D239">
        <v>24404.69921875</v>
      </c>
      <c r="E239">
        <v>24426.849609375</v>
      </c>
      <c r="F239">
        <v>1615600</v>
      </c>
      <c r="G239">
        <v>24686.550998554572</v>
      </c>
      <c r="H239">
        <v>24467.737442868169</v>
      </c>
      <c r="I239">
        <v>49.699991697472065</v>
      </c>
      <c r="J239">
        <v>-1.7152786449592621</v>
      </c>
      <c r="K239">
        <v>218.81355568640356</v>
      </c>
      <c r="L239">
        <v>295.48611941570465</v>
      </c>
      <c r="M239">
        <v>25662.388773557253</v>
      </c>
      <c r="N239">
        <v>24730.717578125001</v>
      </c>
      <c r="O239">
        <v>23799.046382692748</v>
      </c>
      <c r="P239">
        <v>-93.291313918173586</v>
      </c>
    </row>
    <row r="240" spans="1:16" x14ac:dyDescent="0.3">
      <c r="A240" s="3">
        <v>45905</v>
      </c>
      <c r="B240">
        <v>24432.69921875</v>
      </c>
      <c r="C240">
        <v>24980.75</v>
      </c>
      <c r="D240">
        <v>24432.69921875</v>
      </c>
      <c r="E240">
        <v>24741</v>
      </c>
      <c r="F240">
        <v>1365400</v>
      </c>
      <c r="G240">
        <v>24694.927768007714</v>
      </c>
      <c r="H240">
        <v>24487.979113991412</v>
      </c>
      <c r="I240">
        <v>53.180142720576399</v>
      </c>
      <c r="J240">
        <v>-3.9187655525514668E-2</v>
      </c>
      <c r="K240">
        <v>206.94865401630159</v>
      </c>
      <c r="L240">
        <v>277.77862633582407</v>
      </c>
      <c r="M240">
        <v>25610.063272160132</v>
      </c>
      <c r="N240">
        <v>24775.18505859375</v>
      </c>
      <c r="O240">
        <v>23940.306845027368</v>
      </c>
      <c r="P240">
        <v>-69.703786586733969</v>
      </c>
    </row>
    <row r="241" spans="1:16" x14ac:dyDescent="0.3">
      <c r="A241" s="3">
        <v>45912</v>
      </c>
      <c r="B241">
        <v>24802.599609375</v>
      </c>
      <c r="C241">
        <v>25139.44921875</v>
      </c>
      <c r="D241">
        <v>24751.55078125</v>
      </c>
      <c r="E241">
        <v>25114</v>
      </c>
      <c r="F241">
        <v>1134500</v>
      </c>
      <c r="G241">
        <v>24759.400419083453</v>
      </c>
      <c r="H241">
        <v>24534.351031949933</v>
      </c>
      <c r="I241">
        <v>56.985543356865811</v>
      </c>
      <c r="J241">
        <v>0.44374272452064834</v>
      </c>
      <c r="K241">
        <v>225.04938713352021</v>
      </c>
      <c r="L241">
        <v>267.23277849536328</v>
      </c>
      <c r="M241">
        <v>25600.307415081195</v>
      </c>
      <c r="N241">
        <v>24828.917578125001</v>
      </c>
      <c r="O241">
        <v>24057.527741168808</v>
      </c>
      <c r="P241">
        <v>-41.69762152316958</v>
      </c>
    </row>
    <row r="242" spans="1:16" x14ac:dyDescent="0.3">
      <c r="A242" s="3">
        <v>45919</v>
      </c>
      <c r="B242">
        <v>25118.900390625</v>
      </c>
      <c r="C242">
        <v>25448.94921875</v>
      </c>
      <c r="D242">
        <v>25048.75</v>
      </c>
      <c r="E242">
        <v>25327.05078125</v>
      </c>
      <c r="F242">
        <v>1347000</v>
      </c>
      <c r="G242">
        <v>24846.731244032151</v>
      </c>
      <c r="H242">
        <v>24593.069532456648</v>
      </c>
      <c r="I242">
        <v>59.033667913940377</v>
      </c>
      <c r="J242">
        <v>2.4615114993983447</v>
      </c>
      <c r="K242">
        <v>253.66171157550343</v>
      </c>
      <c r="L242">
        <v>264.5185651113913</v>
      </c>
      <c r="M242">
        <v>25644.883794520578</v>
      </c>
      <c r="N242">
        <v>24877.935156250001</v>
      </c>
      <c r="O242">
        <v>24110.986517979425</v>
      </c>
      <c r="P242">
        <v>-25.701012014834866</v>
      </c>
    </row>
    <row r="243" spans="1:16" x14ac:dyDescent="0.3">
      <c r="A243" s="3">
        <v>45926</v>
      </c>
      <c r="B243">
        <v>25238.099609375</v>
      </c>
      <c r="C243">
        <v>25331.69921875</v>
      </c>
      <c r="D243">
        <v>24629.44921875</v>
      </c>
      <c r="E243">
        <v>24654.69921875</v>
      </c>
      <c r="F243">
        <v>1432100</v>
      </c>
      <c r="G243">
        <v>24817.187855527205</v>
      </c>
      <c r="H243">
        <v>24597.63469444451</v>
      </c>
      <c r="I243">
        <v>50.811246303668902</v>
      </c>
      <c r="J243">
        <v>-1.8226102035465701</v>
      </c>
      <c r="K243">
        <v>219.55316108269471</v>
      </c>
      <c r="L243">
        <v>255.52548430565199</v>
      </c>
      <c r="M243">
        <v>25569.797001683928</v>
      </c>
      <c r="N243">
        <v>24910.270117187501</v>
      </c>
      <c r="O243">
        <v>24250.743232691075</v>
      </c>
      <c r="P243">
        <v>-76.183555822128241</v>
      </c>
    </row>
    <row r="244" spans="1:16" x14ac:dyDescent="0.3">
      <c r="A244" s="3">
        <v>45933</v>
      </c>
      <c r="B244">
        <v>24728.55078125</v>
      </c>
      <c r="C244">
        <v>24904.80078125</v>
      </c>
      <c r="D244">
        <v>24587.69921875</v>
      </c>
      <c r="E244">
        <v>24894.25</v>
      </c>
      <c r="F244">
        <v>1372200</v>
      </c>
      <c r="G244">
        <v>24829.04357006148</v>
      </c>
      <c r="H244">
        <v>24619.606198738922</v>
      </c>
      <c r="I244">
        <v>53.306650270763001</v>
      </c>
      <c r="J244">
        <v>-2.9002128052800455</v>
      </c>
      <c r="K244">
        <v>209.43737132255774</v>
      </c>
      <c r="L244">
        <v>246.30786170903315</v>
      </c>
      <c r="M244">
        <v>25561.516827327705</v>
      </c>
      <c r="N244">
        <v>24903.992578124999</v>
      </c>
      <c r="O244">
        <v>24246.468328922292</v>
      </c>
      <c r="P244">
        <v>-58.197232173888814</v>
      </c>
    </row>
    <row r="245" spans="1:16" x14ac:dyDescent="0.3">
      <c r="A245" s="3">
        <v>45940</v>
      </c>
      <c r="B245">
        <v>24916.55078125</v>
      </c>
      <c r="C245">
        <v>25330.75</v>
      </c>
      <c r="D245">
        <v>24881.650390625</v>
      </c>
      <c r="E245">
        <v>25285.349609375</v>
      </c>
      <c r="F245">
        <v>1303400</v>
      </c>
      <c r="G245">
        <v>24899.244499186636</v>
      </c>
      <c r="H245">
        <v>24668.920525825099</v>
      </c>
      <c r="I245">
        <v>57.13047669945955</v>
      </c>
      <c r="J245">
        <v>-0.68988017212599662</v>
      </c>
      <c r="K245">
        <v>230.32397336153736</v>
      </c>
      <c r="L245">
        <v>243.11108403953403</v>
      </c>
      <c r="M245">
        <v>25604.163649198097</v>
      </c>
      <c r="N245">
        <v>24925.6025390625</v>
      </c>
      <c r="O245">
        <v>24247.041428926903</v>
      </c>
      <c r="P245">
        <v>-21.742881377250722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2F18-375C-4780-8A84-CC4CD3071F3A}">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MASTER</vt:lpstr>
      <vt:lpstr>PRICES_DAILY</vt:lpstr>
      <vt:lpstr>PRICES_WEEKLY</vt:lpstr>
      <vt:lpstr>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Harolikar</dc:creator>
  <cp:lastModifiedBy>Amar Harolikar</cp:lastModifiedBy>
  <dcterms:created xsi:type="dcterms:W3CDTF">2025-03-30T10:32:07Z</dcterms:created>
  <dcterms:modified xsi:type="dcterms:W3CDTF">2025-12-19T02:50:41Z</dcterms:modified>
</cp:coreProperties>
</file>